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legis-my.sharepoint.com/personal/sbrandon_hacd_net/Documents/Documents/HACD/"/>
    </mc:Choice>
  </mc:AlternateContent>
  <xr:revisionPtr revIDLastSave="270" documentId="8_{5D835199-C56F-4830-9051-1F06D80EA2F6}" xr6:coauthVersionLast="45" xr6:coauthVersionMax="45" xr10:uidLastSave="{21952360-6699-4C03-B085-B32A2FEBB2E1}"/>
  <bookViews>
    <workbookView xWindow="1230" yWindow="255" windowWidth="26880" windowHeight="15210" xr2:uid="{27FCBB19-366C-441F-95CB-C9E66D414BE5}"/>
  </bookViews>
  <sheets>
    <sheet name="For Distribution" sheetId="1" r:id="rId1"/>
  </sheets>
  <definedNames>
    <definedName name="_xlnm.Print_Area" localSheetId="0">'For Distribution'!$B$1:$O$504</definedName>
    <definedName name="_xlnm.Print_Titles" localSheetId="0">'For Distribution'!$1:$4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I14" i="1" l="1"/>
  <c r="J14" i="1" s="1"/>
  <c r="I30" i="1"/>
  <c r="J30" i="1" s="1"/>
  <c r="I37" i="1"/>
  <c r="J37" i="1" s="1"/>
  <c r="I38" i="1"/>
  <c r="J38" i="1" s="1"/>
  <c r="I54" i="1"/>
  <c r="J54" i="1" s="1"/>
  <c r="I77" i="1"/>
  <c r="J77" i="1" s="1"/>
  <c r="I78" i="1"/>
  <c r="J78" i="1" s="1"/>
  <c r="I124" i="1"/>
  <c r="J124" i="1" s="1"/>
  <c r="I125" i="1"/>
  <c r="J125" i="1" s="1"/>
  <c r="I133" i="1"/>
  <c r="J133" i="1" s="1"/>
  <c r="I150" i="1"/>
  <c r="J150" i="1" s="1"/>
  <c r="I157" i="1"/>
  <c r="J157" i="1" s="1"/>
  <c r="I196" i="1"/>
  <c r="J196" i="1" s="1"/>
  <c r="I197" i="1"/>
  <c r="J197" i="1"/>
  <c r="I206" i="1"/>
  <c r="J206" i="1" s="1"/>
  <c r="I222" i="1"/>
  <c r="J222" i="1" s="1"/>
  <c r="I228" i="1"/>
  <c r="J228" i="1"/>
  <c r="I253" i="1"/>
  <c r="J253" i="1" s="1"/>
  <c r="I254" i="1"/>
  <c r="J254" i="1" s="1"/>
  <c r="I262" i="1"/>
  <c r="J262" i="1" s="1"/>
  <c r="I292" i="1"/>
  <c r="J292" i="1" s="1"/>
  <c r="I293" i="1"/>
  <c r="J293" i="1"/>
  <c r="I302" i="1"/>
  <c r="J302" i="1" s="1"/>
  <c r="I318" i="1"/>
  <c r="J318" i="1" s="1"/>
  <c r="I324" i="1"/>
  <c r="J324" i="1"/>
  <c r="I349" i="1"/>
  <c r="J349" i="1" s="1"/>
  <c r="I350" i="1"/>
  <c r="J350" i="1" s="1"/>
  <c r="I358" i="1"/>
  <c r="J358" i="1" s="1"/>
  <c r="I388" i="1"/>
  <c r="J388" i="1" s="1"/>
  <c r="I389" i="1"/>
  <c r="J389" i="1"/>
  <c r="I414" i="1"/>
  <c r="J414" i="1" s="1"/>
  <c r="I420" i="1"/>
  <c r="J420" i="1"/>
  <c r="I445" i="1"/>
  <c r="J445" i="1" s="1"/>
  <c r="I446" i="1"/>
  <c r="J446" i="1" s="1"/>
  <c r="I454" i="1"/>
  <c r="J454" i="1" s="1"/>
  <c r="I484" i="1"/>
  <c r="J484" i="1" s="1"/>
  <c r="I485" i="1"/>
  <c r="J485" i="1"/>
  <c r="H6" i="1"/>
  <c r="I6" i="1" s="1"/>
  <c r="J6" i="1" s="1"/>
  <c r="H7" i="1"/>
  <c r="I7" i="1" s="1"/>
  <c r="J7" i="1" s="1"/>
  <c r="H8" i="1"/>
  <c r="I8" i="1" s="1"/>
  <c r="J8" i="1" s="1"/>
  <c r="H9" i="1"/>
  <c r="I9" i="1" s="1"/>
  <c r="J9" i="1" s="1"/>
  <c r="H10" i="1"/>
  <c r="H11" i="1"/>
  <c r="I11" i="1" s="1"/>
  <c r="J11" i="1" s="1"/>
  <c r="H12" i="1"/>
  <c r="I12" i="1" s="1"/>
  <c r="J12" i="1" s="1"/>
  <c r="H13" i="1"/>
  <c r="I13" i="1" s="1"/>
  <c r="J13" i="1" s="1"/>
  <c r="H14" i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37" i="1"/>
  <c r="H38" i="1"/>
  <c r="H39" i="1"/>
  <c r="I39" i="1" s="1"/>
  <c r="J39" i="1" s="1"/>
  <c r="H40" i="1"/>
  <c r="I40" i="1" s="1"/>
  <c r="J40" i="1" s="1"/>
  <c r="H41" i="1"/>
  <c r="I41" i="1" s="1"/>
  <c r="J41" i="1" s="1"/>
  <c r="H42" i="1"/>
  <c r="I42" i="1" s="1"/>
  <c r="J42" i="1" s="1"/>
  <c r="H43" i="1"/>
  <c r="I43" i="1" s="1"/>
  <c r="J43" i="1" s="1"/>
  <c r="H44" i="1"/>
  <c r="I44" i="1" s="1"/>
  <c r="J44" i="1" s="1"/>
  <c r="H45" i="1"/>
  <c r="I45" i="1" s="1"/>
  <c r="J45" i="1" s="1"/>
  <c r="H46" i="1"/>
  <c r="I46" i="1" s="1"/>
  <c r="J46" i="1" s="1"/>
  <c r="H47" i="1"/>
  <c r="I47" i="1" s="1"/>
  <c r="J47" i="1" s="1"/>
  <c r="H48" i="1"/>
  <c r="I48" i="1" s="1"/>
  <c r="J48" i="1" s="1"/>
  <c r="H49" i="1"/>
  <c r="I49" i="1" s="1"/>
  <c r="J49" i="1" s="1"/>
  <c r="H50" i="1"/>
  <c r="I50" i="1" s="1"/>
  <c r="J50" i="1" s="1"/>
  <c r="H51" i="1"/>
  <c r="I51" i="1" s="1"/>
  <c r="J51" i="1" s="1"/>
  <c r="H52" i="1"/>
  <c r="I52" i="1" s="1"/>
  <c r="J52" i="1" s="1"/>
  <c r="H53" i="1"/>
  <c r="I53" i="1" s="1"/>
  <c r="J53" i="1" s="1"/>
  <c r="H54" i="1"/>
  <c r="H55" i="1"/>
  <c r="I55" i="1" s="1"/>
  <c r="J55" i="1" s="1"/>
  <c r="H56" i="1"/>
  <c r="I56" i="1" s="1"/>
  <c r="J56" i="1" s="1"/>
  <c r="H57" i="1"/>
  <c r="I57" i="1" s="1"/>
  <c r="J57" i="1" s="1"/>
  <c r="H58" i="1"/>
  <c r="I58" i="1" s="1"/>
  <c r="J58" i="1" s="1"/>
  <c r="H59" i="1"/>
  <c r="I59" i="1" s="1"/>
  <c r="J59" i="1" s="1"/>
  <c r="H60" i="1"/>
  <c r="I60" i="1" s="1"/>
  <c r="J60" i="1" s="1"/>
  <c r="H61" i="1"/>
  <c r="I61" i="1" s="1"/>
  <c r="J61" i="1" s="1"/>
  <c r="H62" i="1"/>
  <c r="I62" i="1" s="1"/>
  <c r="J62" i="1" s="1"/>
  <c r="H63" i="1"/>
  <c r="I63" i="1" s="1"/>
  <c r="J63" i="1" s="1"/>
  <c r="H64" i="1"/>
  <c r="I64" i="1" s="1"/>
  <c r="J64" i="1" s="1"/>
  <c r="H65" i="1"/>
  <c r="I65" i="1" s="1"/>
  <c r="J65" i="1" s="1"/>
  <c r="H66" i="1"/>
  <c r="I66" i="1" s="1"/>
  <c r="J66" i="1" s="1"/>
  <c r="H67" i="1"/>
  <c r="I67" i="1" s="1"/>
  <c r="J67" i="1" s="1"/>
  <c r="H68" i="1"/>
  <c r="I68" i="1" s="1"/>
  <c r="J68" i="1" s="1"/>
  <c r="H69" i="1"/>
  <c r="I69" i="1" s="1"/>
  <c r="J69" i="1" s="1"/>
  <c r="H70" i="1"/>
  <c r="I70" i="1" s="1"/>
  <c r="J70" i="1" s="1"/>
  <c r="H71" i="1"/>
  <c r="I71" i="1" s="1"/>
  <c r="J71" i="1" s="1"/>
  <c r="H72" i="1"/>
  <c r="I72" i="1" s="1"/>
  <c r="J72" i="1" s="1"/>
  <c r="H73" i="1"/>
  <c r="I73" i="1" s="1"/>
  <c r="J73" i="1" s="1"/>
  <c r="H74" i="1"/>
  <c r="I74" i="1" s="1"/>
  <c r="J74" i="1" s="1"/>
  <c r="H75" i="1"/>
  <c r="I75" i="1" s="1"/>
  <c r="J75" i="1" s="1"/>
  <c r="H76" i="1"/>
  <c r="I76" i="1" s="1"/>
  <c r="J76" i="1" s="1"/>
  <c r="H77" i="1"/>
  <c r="H78" i="1"/>
  <c r="H79" i="1"/>
  <c r="I79" i="1" s="1"/>
  <c r="J79" i="1" s="1"/>
  <c r="H80" i="1"/>
  <c r="I80" i="1" s="1"/>
  <c r="J80" i="1" s="1"/>
  <c r="H81" i="1"/>
  <c r="I81" i="1" s="1"/>
  <c r="J81" i="1" s="1"/>
  <c r="H82" i="1"/>
  <c r="I82" i="1" s="1"/>
  <c r="J82" i="1" s="1"/>
  <c r="H83" i="1"/>
  <c r="I83" i="1" s="1"/>
  <c r="J83" i="1" s="1"/>
  <c r="H84" i="1"/>
  <c r="I84" i="1" s="1"/>
  <c r="J84" i="1" s="1"/>
  <c r="H85" i="1"/>
  <c r="I85" i="1" s="1"/>
  <c r="J85" i="1" s="1"/>
  <c r="H86" i="1"/>
  <c r="I86" i="1" s="1"/>
  <c r="J86" i="1" s="1"/>
  <c r="H87" i="1"/>
  <c r="I87" i="1" s="1"/>
  <c r="J87" i="1" s="1"/>
  <c r="H88" i="1"/>
  <c r="I88" i="1" s="1"/>
  <c r="J88" i="1" s="1"/>
  <c r="H89" i="1"/>
  <c r="I89" i="1" s="1"/>
  <c r="J89" i="1" s="1"/>
  <c r="H90" i="1"/>
  <c r="I90" i="1" s="1"/>
  <c r="J90" i="1" s="1"/>
  <c r="H91" i="1"/>
  <c r="I91" i="1" s="1"/>
  <c r="J91" i="1" s="1"/>
  <c r="H92" i="1"/>
  <c r="I92" i="1" s="1"/>
  <c r="J92" i="1" s="1"/>
  <c r="H93" i="1"/>
  <c r="I93" i="1" s="1"/>
  <c r="J93" i="1" s="1"/>
  <c r="H94" i="1"/>
  <c r="I94" i="1" s="1"/>
  <c r="J94" i="1" s="1"/>
  <c r="H95" i="1"/>
  <c r="I95" i="1" s="1"/>
  <c r="J95" i="1" s="1"/>
  <c r="H96" i="1"/>
  <c r="I96" i="1" s="1"/>
  <c r="J96" i="1" s="1"/>
  <c r="H97" i="1"/>
  <c r="I97" i="1" s="1"/>
  <c r="J97" i="1" s="1"/>
  <c r="H98" i="1"/>
  <c r="I98" i="1" s="1"/>
  <c r="J98" i="1" s="1"/>
  <c r="H99" i="1"/>
  <c r="I99" i="1" s="1"/>
  <c r="J99" i="1" s="1"/>
  <c r="H100" i="1"/>
  <c r="I100" i="1" s="1"/>
  <c r="J100" i="1" s="1"/>
  <c r="H101" i="1"/>
  <c r="I101" i="1" s="1"/>
  <c r="J101" i="1" s="1"/>
  <c r="H102" i="1"/>
  <c r="I102" i="1" s="1"/>
  <c r="J102" i="1" s="1"/>
  <c r="H103" i="1"/>
  <c r="I103" i="1" s="1"/>
  <c r="J103" i="1" s="1"/>
  <c r="H104" i="1"/>
  <c r="I104" i="1" s="1"/>
  <c r="J104" i="1" s="1"/>
  <c r="H105" i="1"/>
  <c r="I105" i="1" s="1"/>
  <c r="J105" i="1" s="1"/>
  <c r="H106" i="1"/>
  <c r="I106" i="1" s="1"/>
  <c r="J106" i="1" s="1"/>
  <c r="H107" i="1"/>
  <c r="I107" i="1" s="1"/>
  <c r="J107" i="1" s="1"/>
  <c r="H108" i="1"/>
  <c r="I108" i="1" s="1"/>
  <c r="J108" i="1" s="1"/>
  <c r="H109" i="1"/>
  <c r="I109" i="1" s="1"/>
  <c r="J109" i="1" s="1"/>
  <c r="H110" i="1"/>
  <c r="I110" i="1" s="1"/>
  <c r="J110" i="1" s="1"/>
  <c r="H111" i="1"/>
  <c r="I111" i="1" s="1"/>
  <c r="J111" i="1" s="1"/>
  <c r="H112" i="1"/>
  <c r="I112" i="1" s="1"/>
  <c r="J112" i="1" s="1"/>
  <c r="H113" i="1"/>
  <c r="I113" i="1" s="1"/>
  <c r="J113" i="1" s="1"/>
  <c r="H114" i="1"/>
  <c r="I114" i="1" s="1"/>
  <c r="J114" i="1" s="1"/>
  <c r="H115" i="1"/>
  <c r="I115" i="1" s="1"/>
  <c r="J115" i="1" s="1"/>
  <c r="H116" i="1"/>
  <c r="I116" i="1" s="1"/>
  <c r="J116" i="1" s="1"/>
  <c r="H117" i="1"/>
  <c r="I117" i="1" s="1"/>
  <c r="J117" i="1" s="1"/>
  <c r="H118" i="1"/>
  <c r="I118" i="1" s="1"/>
  <c r="J118" i="1" s="1"/>
  <c r="H119" i="1"/>
  <c r="I119" i="1" s="1"/>
  <c r="J119" i="1" s="1"/>
  <c r="H120" i="1"/>
  <c r="I120" i="1" s="1"/>
  <c r="J120" i="1" s="1"/>
  <c r="H121" i="1"/>
  <c r="I121" i="1" s="1"/>
  <c r="J121" i="1" s="1"/>
  <c r="H122" i="1"/>
  <c r="I122" i="1" s="1"/>
  <c r="J122" i="1" s="1"/>
  <c r="H123" i="1"/>
  <c r="I123" i="1" s="1"/>
  <c r="J123" i="1" s="1"/>
  <c r="H124" i="1"/>
  <c r="H125" i="1"/>
  <c r="H126" i="1"/>
  <c r="I126" i="1" s="1"/>
  <c r="J126" i="1" s="1"/>
  <c r="H127" i="1"/>
  <c r="I127" i="1" s="1"/>
  <c r="J127" i="1" s="1"/>
  <c r="H128" i="1"/>
  <c r="I128" i="1" s="1"/>
  <c r="J128" i="1" s="1"/>
  <c r="H129" i="1"/>
  <c r="I129" i="1" s="1"/>
  <c r="J129" i="1" s="1"/>
  <c r="H130" i="1"/>
  <c r="I130" i="1" s="1"/>
  <c r="J130" i="1" s="1"/>
  <c r="H131" i="1"/>
  <c r="I131" i="1" s="1"/>
  <c r="J131" i="1" s="1"/>
  <c r="H132" i="1"/>
  <c r="I132" i="1" s="1"/>
  <c r="J132" i="1" s="1"/>
  <c r="H133" i="1"/>
  <c r="H134" i="1"/>
  <c r="I134" i="1" s="1"/>
  <c r="J134" i="1" s="1"/>
  <c r="H135" i="1"/>
  <c r="I135" i="1" s="1"/>
  <c r="J135" i="1" s="1"/>
  <c r="H136" i="1"/>
  <c r="I136" i="1" s="1"/>
  <c r="J136" i="1" s="1"/>
  <c r="H137" i="1"/>
  <c r="I137" i="1" s="1"/>
  <c r="J137" i="1" s="1"/>
  <c r="H138" i="1"/>
  <c r="I138" i="1" s="1"/>
  <c r="J138" i="1" s="1"/>
  <c r="H139" i="1"/>
  <c r="I139" i="1" s="1"/>
  <c r="J139" i="1" s="1"/>
  <c r="H140" i="1"/>
  <c r="I140" i="1" s="1"/>
  <c r="J140" i="1" s="1"/>
  <c r="H141" i="1"/>
  <c r="I141" i="1" s="1"/>
  <c r="J141" i="1" s="1"/>
  <c r="H142" i="1"/>
  <c r="I142" i="1" s="1"/>
  <c r="J142" i="1" s="1"/>
  <c r="H143" i="1"/>
  <c r="I143" i="1" s="1"/>
  <c r="J143" i="1" s="1"/>
  <c r="H144" i="1"/>
  <c r="I144" i="1" s="1"/>
  <c r="J144" i="1" s="1"/>
  <c r="H145" i="1"/>
  <c r="I145" i="1" s="1"/>
  <c r="J145" i="1" s="1"/>
  <c r="H146" i="1"/>
  <c r="I146" i="1" s="1"/>
  <c r="J146" i="1" s="1"/>
  <c r="H147" i="1"/>
  <c r="I147" i="1" s="1"/>
  <c r="J147" i="1" s="1"/>
  <c r="H148" i="1"/>
  <c r="I148" i="1" s="1"/>
  <c r="J148" i="1" s="1"/>
  <c r="H149" i="1"/>
  <c r="I149" i="1" s="1"/>
  <c r="J149" i="1" s="1"/>
  <c r="H150" i="1"/>
  <c r="H151" i="1"/>
  <c r="I151" i="1" s="1"/>
  <c r="J151" i="1" s="1"/>
  <c r="H152" i="1"/>
  <c r="I152" i="1" s="1"/>
  <c r="J152" i="1" s="1"/>
  <c r="H153" i="1"/>
  <c r="I153" i="1" s="1"/>
  <c r="J153" i="1" s="1"/>
  <c r="H154" i="1"/>
  <c r="I154" i="1" s="1"/>
  <c r="J154" i="1" s="1"/>
  <c r="H155" i="1"/>
  <c r="I155" i="1" s="1"/>
  <c r="J155" i="1" s="1"/>
  <c r="H156" i="1"/>
  <c r="I156" i="1" s="1"/>
  <c r="J156" i="1" s="1"/>
  <c r="H157" i="1"/>
  <c r="H158" i="1"/>
  <c r="I158" i="1" s="1"/>
  <c r="J158" i="1" s="1"/>
  <c r="H159" i="1"/>
  <c r="I159" i="1" s="1"/>
  <c r="J159" i="1" s="1"/>
  <c r="H160" i="1"/>
  <c r="I160" i="1" s="1"/>
  <c r="J160" i="1" s="1"/>
  <c r="H161" i="1"/>
  <c r="I161" i="1" s="1"/>
  <c r="J161" i="1" s="1"/>
  <c r="H162" i="1"/>
  <c r="I162" i="1" s="1"/>
  <c r="J162" i="1" s="1"/>
  <c r="H163" i="1"/>
  <c r="I163" i="1" s="1"/>
  <c r="J163" i="1" s="1"/>
  <c r="H164" i="1"/>
  <c r="I164" i="1" s="1"/>
  <c r="J164" i="1" s="1"/>
  <c r="H165" i="1"/>
  <c r="I165" i="1" s="1"/>
  <c r="J165" i="1" s="1"/>
  <c r="H166" i="1"/>
  <c r="I166" i="1" s="1"/>
  <c r="J166" i="1" s="1"/>
  <c r="H167" i="1"/>
  <c r="I167" i="1" s="1"/>
  <c r="J167" i="1" s="1"/>
  <c r="H168" i="1"/>
  <c r="I168" i="1" s="1"/>
  <c r="J168" i="1" s="1"/>
  <c r="H169" i="1"/>
  <c r="I169" i="1" s="1"/>
  <c r="J169" i="1" s="1"/>
  <c r="H170" i="1"/>
  <c r="I170" i="1" s="1"/>
  <c r="J170" i="1" s="1"/>
  <c r="H171" i="1"/>
  <c r="I171" i="1" s="1"/>
  <c r="J171" i="1" s="1"/>
  <c r="H172" i="1"/>
  <c r="I172" i="1" s="1"/>
  <c r="J172" i="1" s="1"/>
  <c r="H173" i="1"/>
  <c r="I173" i="1" s="1"/>
  <c r="J173" i="1" s="1"/>
  <c r="H174" i="1"/>
  <c r="I174" i="1" s="1"/>
  <c r="J174" i="1" s="1"/>
  <c r="H175" i="1"/>
  <c r="I175" i="1" s="1"/>
  <c r="J175" i="1" s="1"/>
  <c r="H176" i="1"/>
  <c r="I176" i="1" s="1"/>
  <c r="J176" i="1" s="1"/>
  <c r="H177" i="1"/>
  <c r="I177" i="1" s="1"/>
  <c r="J177" i="1" s="1"/>
  <c r="H178" i="1"/>
  <c r="I178" i="1" s="1"/>
  <c r="J178" i="1" s="1"/>
  <c r="H179" i="1"/>
  <c r="I179" i="1" s="1"/>
  <c r="J179" i="1" s="1"/>
  <c r="H180" i="1"/>
  <c r="I180" i="1" s="1"/>
  <c r="J180" i="1" s="1"/>
  <c r="H181" i="1"/>
  <c r="I181" i="1" s="1"/>
  <c r="J181" i="1" s="1"/>
  <c r="H182" i="1"/>
  <c r="I182" i="1" s="1"/>
  <c r="J182" i="1" s="1"/>
  <c r="H183" i="1"/>
  <c r="I183" i="1" s="1"/>
  <c r="J183" i="1" s="1"/>
  <c r="H184" i="1"/>
  <c r="I184" i="1" s="1"/>
  <c r="J184" i="1" s="1"/>
  <c r="H185" i="1"/>
  <c r="I185" i="1" s="1"/>
  <c r="J185" i="1" s="1"/>
  <c r="H186" i="1"/>
  <c r="I186" i="1" s="1"/>
  <c r="J186" i="1" s="1"/>
  <c r="H187" i="1"/>
  <c r="I187" i="1" s="1"/>
  <c r="J187" i="1" s="1"/>
  <c r="H188" i="1"/>
  <c r="I188" i="1" s="1"/>
  <c r="J188" i="1" s="1"/>
  <c r="H189" i="1"/>
  <c r="I189" i="1" s="1"/>
  <c r="J189" i="1" s="1"/>
  <c r="H190" i="1"/>
  <c r="I190" i="1" s="1"/>
  <c r="J190" i="1" s="1"/>
  <c r="H191" i="1"/>
  <c r="I191" i="1" s="1"/>
  <c r="J191" i="1" s="1"/>
  <c r="H192" i="1"/>
  <c r="I192" i="1" s="1"/>
  <c r="J192" i="1" s="1"/>
  <c r="H193" i="1"/>
  <c r="I193" i="1" s="1"/>
  <c r="J193" i="1" s="1"/>
  <c r="H194" i="1"/>
  <c r="I194" i="1" s="1"/>
  <c r="J194" i="1" s="1"/>
  <c r="H195" i="1"/>
  <c r="I195" i="1" s="1"/>
  <c r="J195" i="1" s="1"/>
  <c r="H196" i="1"/>
  <c r="H197" i="1"/>
  <c r="H198" i="1"/>
  <c r="I198" i="1" s="1"/>
  <c r="J198" i="1" s="1"/>
  <c r="H199" i="1"/>
  <c r="I199" i="1" s="1"/>
  <c r="J199" i="1" s="1"/>
  <c r="H200" i="1"/>
  <c r="I200" i="1" s="1"/>
  <c r="J200" i="1" s="1"/>
  <c r="H201" i="1"/>
  <c r="I201" i="1" s="1"/>
  <c r="J201" i="1" s="1"/>
  <c r="H202" i="1"/>
  <c r="I202" i="1" s="1"/>
  <c r="J202" i="1" s="1"/>
  <c r="H203" i="1"/>
  <c r="I203" i="1" s="1"/>
  <c r="J203" i="1" s="1"/>
  <c r="H204" i="1"/>
  <c r="I204" i="1" s="1"/>
  <c r="J204" i="1" s="1"/>
  <c r="H205" i="1"/>
  <c r="I205" i="1" s="1"/>
  <c r="J205" i="1" s="1"/>
  <c r="H206" i="1"/>
  <c r="H207" i="1"/>
  <c r="I207" i="1" s="1"/>
  <c r="J207" i="1" s="1"/>
  <c r="H208" i="1"/>
  <c r="I208" i="1" s="1"/>
  <c r="J208" i="1" s="1"/>
  <c r="H209" i="1"/>
  <c r="I209" i="1" s="1"/>
  <c r="J209" i="1" s="1"/>
  <c r="H210" i="1"/>
  <c r="I210" i="1" s="1"/>
  <c r="J210" i="1" s="1"/>
  <c r="H211" i="1"/>
  <c r="I211" i="1" s="1"/>
  <c r="J211" i="1" s="1"/>
  <c r="H212" i="1"/>
  <c r="I212" i="1" s="1"/>
  <c r="J212" i="1" s="1"/>
  <c r="H213" i="1"/>
  <c r="I213" i="1" s="1"/>
  <c r="J213" i="1" s="1"/>
  <c r="H214" i="1"/>
  <c r="I214" i="1" s="1"/>
  <c r="J214" i="1" s="1"/>
  <c r="H215" i="1"/>
  <c r="I215" i="1" s="1"/>
  <c r="J215" i="1" s="1"/>
  <c r="H216" i="1"/>
  <c r="I216" i="1" s="1"/>
  <c r="J216" i="1" s="1"/>
  <c r="H217" i="1"/>
  <c r="I217" i="1" s="1"/>
  <c r="J217" i="1" s="1"/>
  <c r="H218" i="1"/>
  <c r="I218" i="1" s="1"/>
  <c r="J218" i="1" s="1"/>
  <c r="H219" i="1"/>
  <c r="I219" i="1" s="1"/>
  <c r="J219" i="1" s="1"/>
  <c r="H220" i="1"/>
  <c r="I220" i="1" s="1"/>
  <c r="J220" i="1" s="1"/>
  <c r="H221" i="1"/>
  <c r="I221" i="1" s="1"/>
  <c r="J221" i="1" s="1"/>
  <c r="H222" i="1"/>
  <c r="H223" i="1"/>
  <c r="I223" i="1" s="1"/>
  <c r="J223" i="1" s="1"/>
  <c r="H224" i="1"/>
  <c r="I224" i="1" s="1"/>
  <c r="J224" i="1" s="1"/>
  <c r="H225" i="1"/>
  <c r="I225" i="1" s="1"/>
  <c r="J225" i="1" s="1"/>
  <c r="H226" i="1"/>
  <c r="I226" i="1" s="1"/>
  <c r="J226" i="1" s="1"/>
  <c r="H227" i="1"/>
  <c r="I227" i="1" s="1"/>
  <c r="J227" i="1" s="1"/>
  <c r="H228" i="1"/>
  <c r="H229" i="1"/>
  <c r="I229" i="1" s="1"/>
  <c r="J229" i="1" s="1"/>
  <c r="H230" i="1"/>
  <c r="I230" i="1" s="1"/>
  <c r="J230" i="1" s="1"/>
  <c r="H231" i="1"/>
  <c r="I231" i="1" s="1"/>
  <c r="J231" i="1" s="1"/>
  <c r="H232" i="1"/>
  <c r="I232" i="1" s="1"/>
  <c r="J232" i="1" s="1"/>
  <c r="H233" i="1"/>
  <c r="I233" i="1" s="1"/>
  <c r="J233" i="1" s="1"/>
  <c r="H234" i="1"/>
  <c r="I234" i="1" s="1"/>
  <c r="J234" i="1" s="1"/>
  <c r="H235" i="1"/>
  <c r="I235" i="1" s="1"/>
  <c r="J235" i="1" s="1"/>
  <c r="H236" i="1"/>
  <c r="I236" i="1" s="1"/>
  <c r="J236" i="1" s="1"/>
  <c r="H237" i="1"/>
  <c r="I237" i="1" s="1"/>
  <c r="J237" i="1" s="1"/>
  <c r="H238" i="1"/>
  <c r="I238" i="1" s="1"/>
  <c r="J238" i="1" s="1"/>
  <c r="H239" i="1"/>
  <c r="I239" i="1" s="1"/>
  <c r="J239" i="1" s="1"/>
  <c r="H240" i="1"/>
  <c r="I240" i="1" s="1"/>
  <c r="J240" i="1" s="1"/>
  <c r="H241" i="1"/>
  <c r="I241" i="1" s="1"/>
  <c r="J241" i="1" s="1"/>
  <c r="H242" i="1"/>
  <c r="I242" i="1" s="1"/>
  <c r="J242" i="1" s="1"/>
  <c r="H243" i="1"/>
  <c r="I243" i="1" s="1"/>
  <c r="J243" i="1" s="1"/>
  <c r="H244" i="1"/>
  <c r="I244" i="1" s="1"/>
  <c r="J244" i="1" s="1"/>
  <c r="H245" i="1"/>
  <c r="I245" i="1" s="1"/>
  <c r="J245" i="1" s="1"/>
  <c r="H246" i="1"/>
  <c r="I246" i="1" s="1"/>
  <c r="J246" i="1" s="1"/>
  <c r="H247" i="1"/>
  <c r="I247" i="1" s="1"/>
  <c r="J247" i="1" s="1"/>
  <c r="H248" i="1"/>
  <c r="I248" i="1" s="1"/>
  <c r="J248" i="1" s="1"/>
  <c r="H249" i="1"/>
  <c r="I249" i="1" s="1"/>
  <c r="J249" i="1" s="1"/>
  <c r="H250" i="1"/>
  <c r="I250" i="1" s="1"/>
  <c r="J250" i="1" s="1"/>
  <c r="H251" i="1"/>
  <c r="I251" i="1" s="1"/>
  <c r="J251" i="1" s="1"/>
  <c r="H252" i="1"/>
  <c r="I252" i="1" s="1"/>
  <c r="J252" i="1" s="1"/>
  <c r="H253" i="1"/>
  <c r="H254" i="1"/>
  <c r="H255" i="1"/>
  <c r="I255" i="1" s="1"/>
  <c r="J255" i="1" s="1"/>
  <c r="H256" i="1"/>
  <c r="I256" i="1" s="1"/>
  <c r="J256" i="1" s="1"/>
  <c r="H257" i="1"/>
  <c r="I257" i="1" s="1"/>
  <c r="J257" i="1" s="1"/>
  <c r="H258" i="1"/>
  <c r="I258" i="1" s="1"/>
  <c r="J258" i="1" s="1"/>
  <c r="H259" i="1"/>
  <c r="I259" i="1" s="1"/>
  <c r="J259" i="1" s="1"/>
  <c r="H260" i="1"/>
  <c r="I260" i="1" s="1"/>
  <c r="J260" i="1" s="1"/>
  <c r="H261" i="1"/>
  <c r="I261" i="1" s="1"/>
  <c r="J261" i="1" s="1"/>
  <c r="H262" i="1"/>
  <c r="H263" i="1"/>
  <c r="I263" i="1" s="1"/>
  <c r="J263" i="1" s="1"/>
  <c r="H264" i="1"/>
  <c r="I264" i="1" s="1"/>
  <c r="J264" i="1" s="1"/>
  <c r="H265" i="1"/>
  <c r="I265" i="1" s="1"/>
  <c r="J265" i="1" s="1"/>
  <c r="H266" i="1"/>
  <c r="I266" i="1" s="1"/>
  <c r="J266" i="1" s="1"/>
  <c r="H267" i="1"/>
  <c r="I267" i="1" s="1"/>
  <c r="J267" i="1" s="1"/>
  <c r="H268" i="1"/>
  <c r="I268" i="1" s="1"/>
  <c r="J268" i="1" s="1"/>
  <c r="H269" i="1"/>
  <c r="I269" i="1" s="1"/>
  <c r="J269" i="1" s="1"/>
  <c r="H270" i="1"/>
  <c r="I270" i="1" s="1"/>
  <c r="J270" i="1" s="1"/>
  <c r="H271" i="1"/>
  <c r="I271" i="1" s="1"/>
  <c r="J271" i="1" s="1"/>
  <c r="H272" i="1"/>
  <c r="I272" i="1" s="1"/>
  <c r="J272" i="1" s="1"/>
  <c r="H273" i="1"/>
  <c r="I273" i="1" s="1"/>
  <c r="J273" i="1" s="1"/>
  <c r="H274" i="1"/>
  <c r="I274" i="1" s="1"/>
  <c r="J274" i="1" s="1"/>
  <c r="H275" i="1"/>
  <c r="I275" i="1" s="1"/>
  <c r="J275" i="1" s="1"/>
  <c r="H276" i="1"/>
  <c r="I276" i="1" s="1"/>
  <c r="J276" i="1" s="1"/>
  <c r="H277" i="1"/>
  <c r="I277" i="1" s="1"/>
  <c r="J277" i="1" s="1"/>
  <c r="H278" i="1"/>
  <c r="I278" i="1" s="1"/>
  <c r="J278" i="1" s="1"/>
  <c r="H279" i="1"/>
  <c r="I279" i="1" s="1"/>
  <c r="J279" i="1" s="1"/>
  <c r="H280" i="1"/>
  <c r="I280" i="1" s="1"/>
  <c r="J280" i="1" s="1"/>
  <c r="H281" i="1"/>
  <c r="I281" i="1" s="1"/>
  <c r="J281" i="1" s="1"/>
  <c r="H282" i="1"/>
  <c r="I282" i="1" s="1"/>
  <c r="J282" i="1" s="1"/>
  <c r="H283" i="1"/>
  <c r="I283" i="1" s="1"/>
  <c r="J283" i="1" s="1"/>
  <c r="H284" i="1"/>
  <c r="I284" i="1" s="1"/>
  <c r="J284" i="1" s="1"/>
  <c r="H285" i="1"/>
  <c r="I285" i="1" s="1"/>
  <c r="J285" i="1" s="1"/>
  <c r="H286" i="1"/>
  <c r="I286" i="1" s="1"/>
  <c r="J286" i="1" s="1"/>
  <c r="H287" i="1"/>
  <c r="I287" i="1" s="1"/>
  <c r="J287" i="1" s="1"/>
  <c r="H288" i="1"/>
  <c r="I288" i="1" s="1"/>
  <c r="J288" i="1" s="1"/>
  <c r="H289" i="1"/>
  <c r="I289" i="1" s="1"/>
  <c r="J289" i="1" s="1"/>
  <c r="H290" i="1"/>
  <c r="I290" i="1" s="1"/>
  <c r="J290" i="1" s="1"/>
  <c r="H291" i="1"/>
  <c r="I291" i="1" s="1"/>
  <c r="J291" i="1" s="1"/>
  <c r="H292" i="1"/>
  <c r="H293" i="1"/>
  <c r="H294" i="1"/>
  <c r="I294" i="1" s="1"/>
  <c r="J294" i="1" s="1"/>
  <c r="H295" i="1"/>
  <c r="I295" i="1" s="1"/>
  <c r="J295" i="1" s="1"/>
  <c r="H296" i="1"/>
  <c r="I296" i="1" s="1"/>
  <c r="J296" i="1" s="1"/>
  <c r="H297" i="1"/>
  <c r="I297" i="1" s="1"/>
  <c r="J297" i="1" s="1"/>
  <c r="H298" i="1"/>
  <c r="I298" i="1" s="1"/>
  <c r="J298" i="1" s="1"/>
  <c r="H299" i="1"/>
  <c r="I299" i="1" s="1"/>
  <c r="J299" i="1" s="1"/>
  <c r="H300" i="1"/>
  <c r="I300" i="1" s="1"/>
  <c r="J300" i="1" s="1"/>
  <c r="H301" i="1"/>
  <c r="I301" i="1" s="1"/>
  <c r="J301" i="1" s="1"/>
  <c r="H302" i="1"/>
  <c r="H303" i="1"/>
  <c r="I303" i="1" s="1"/>
  <c r="J303" i="1" s="1"/>
  <c r="H304" i="1"/>
  <c r="I304" i="1" s="1"/>
  <c r="J304" i="1" s="1"/>
  <c r="H305" i="1"/>
  <c r="I305" i="1" s="1"/>
  <c r="J305" i="1" s="1"/>
  <c r="H306" i="1"/>
  <c r="I306" i="1" s="1"/>
  <c r="J306" i="1" s="1"/>
  <c r="H307" i="1"/>
  <c r="I307" i="1" s="1"/>
  <c r="J307" i="1" s="1"/>
  <c r="H308" i="1"/>
  <c r="I308" i="1" s="1"/>
  <c r="J308" i="1" s="1"/>
  <c r="H309" i="1"/>
  <c r="I309" i="1" s="1"/>
  <c r="J309" i="1" s="1"/>
  <c r="H310" i="1"/>
  <c r="I310" i="1" s="1"/>
  <c r="J310" i="1" s="1"/>
  <c r="H311" i="1"/>
  <c r="I311" i="1" s="1"/>
  <c r="J311" i="1" s="1"/>
  <c r="H312" i="1"/>
  <c r="I312" i="1" s="1"/>
  <c r="J312" i="1" s="1"/>
  <c r="H313" i="1"/>
  <c r="I313" i="1" s="1"/>
  <c r="J313" i="1" s="1"/>
  <c r="H314" i="1"/>
  <c r="I314" i="1" s="1"/>
  <c r="J314" i="1" s="1"/>
  <c r="H315" i="1"/>
  <c r="I315" i="1" s="1"/>
  <c r="J315" i="1" s="1"/>
  <c r="H316" i="1"/>
  <c r="I316" i="1" s="1"/>
  <c r="J316" i="1" s="1"/>
  <c r="H317" i="1"/>
  <c r="I317" i="1" s="1"/>
  <c r="J317" i="1" s="1"/>
  <c r="H318" i="1"/>
  <c r="H319" i="1"/>
  <c r="I319" i="1" s="1"/>
  <c r="J319" i="1" s="1"/>
  <c r="H320" i="1"/>
  <c r="I320" i="1" s="1"/>
  <c r="J320" i="1" s="1"/>
  <c r="H321" i="1"/>
  <c r="I321" i="1" s="1"/>
  <c r="J321" i="1" s="1"/>
  <c r="H322" i="1"/>
  <c r="I322" i="1" s="1"/>
  <c r="J322" i="1" s="1"/>
  <c r="H323" i="1"/>
  <c r="I323" i="1" s="1"/>
  <c r="J323" i="1" s="1"/>
  <c r="H324" i="1"/>
  <c r="H325" i="1"/>
  <c r="I325" i="1" s="1"/>
  <c r="J325" i="1" s="1"/>
  <c r="H326" i="1"/>
  <c r="I326" i="1" s="1"/>
  <c r="J326" i="1" s="1"/>
  <c r="H327" i="1"/>
  <c r="I327" i="1" s="1"/>
  <c r="J327" i="1" s="1"/>
  <c r="H328" i="1"/>
  <c r="I328" i="1" s="1"/>
  <c r="J328" i="1" s="1"/>
  <c r="H329" i="1"/>
  <c r="I329" i="1" s="1"/>
  <c r="J329" i="1" s="1"/>
  <c r="H330" i="1"/>
  <c r="I330" i="1" s="1"/>
  <c r="J330" i="1" s="1"/>
  <c r="H331" i="1"/>
  <c r="I331" i="1" s="1"/>
  <c r="J331" i="1" s="1"/>
  <c r="H332" i="1"/>
  <c r="I332" i="1" s="1"/>
  <c r="J332" i="1" s="1"/>
  <c r="H333" i="1"/>
  <c r="I333" i="1" s="1"/>
  <c r="J333" i="1" s="1"/>
  <c r="H334" i="1"/>
  <c r="I334" i="1" s="1"/>
  <c r="J334" i="1" s="1"/>
  <c r="H335" i="1"/>
  <c r="I335" i="1" s="1"/>
  <c r="J335" i="1" s="1"/>
  <c r="H336" i="1"/>
  <c r="I336" i="1" s="1"/>
  <c r="J336" i="1" s="1"/>
  <c r="H337" i="1"/>
  <c r="I337" i="1" s="1"/>
  <c r="J337" i="1" s="1"/>
  <c r="H338" i="1"/>
  <c r="I338" i="1" s="1"/>
  <c r="J338" i="1" s="1"/>
  <c r="H339" i="1"/>
  <c r="I339" i="1" s="1"/>
  <c r="J339" i="1" s="1"/>
  <c r="H340" i="1"/>
  <c r="I340" i="1" s="1"/>
  <c r="J340" i="1" s="1"/>
  <c r="H341" i="1"/>
  <c r="I341" i="1" s="1"/>
  <c r="J341" i="1" s="1"/>
  <c r="H342" i="1"/>
  <c r="I342" i="1" s="1"/>
  <c r="J342" i="1" s="1"/>
  <c r="H343" i="1"/>
  <c r="I343" i="1" s="1"/>
  <c r="J343" i="1" s="1"/>
  <c r="H344" i="1"/>
  <c r="I344" i="1" s="1"/>
  <c r="J344" i="1" s="1"/>
  <c r="H345" i="1"/>
  <c r="I345" i="1" s="1"/>
  <c r="J345" i="1" s="1"/>
  <c r="H346" i="1"/>
  <c r="I346" i="1" s="1"/>
  <c r="J346" i="1" s="1"/>
  <c r="H347" i="1"/>
  <c r="I347" i="1" s="1"/>
  <c r="J347" i="1" s="1"/>
  <c r="H348" i="1"/>
  <c r="I348" i="1" s="1"/>
  <c r="J348" i="1" s="1"/>
  <c r="H349" i="1"/>
  <c r="H350" i="1"/>
  <c r="H351" i="1"/>
  <c r="I351" i="1" s="1"/>
  <c r="J351" i="1" s="1"/>
  <c r="H352" i="1"/>
  <c r="I352" i="1" s="1"/>
  <c r="J352" i="1" s="1"/>
  <c r="H353" i="1"/>
  <c r="I353" i="1" s="1"/>
  <c r="J353" i="1" s="1"/>
  <c r="H354" i="1"/>
  <c r="I354" i="1" s="1"/>
  <c r="J354" i="1" s="1"/>
  <c r="H355" i="1"/>
  <c r="I355" i="1" s="1"/>
  <c r="J355" i="1" s="1"/>
  <c r="H356" i="1"/>
  <c r="I356" i="1" s="1"/>
  <c r="J356" i="1" s="1"/>
  <c r="H357" i="1"/>
  <c r="I357" i="1" s="1"/>
  <c r="J357" i="1" s="1"/>
  <c r="H358" i="1"/>
  <c r="H359" i="1"/>
  <c r="I359" i="1" s="1"/>
  <c r="J359" i="1" s="1"/>
  <c r="H360" i="1"/>
  <c r="I360" i="1" s="1"/>
  <c r="J360" i="1" s="1"/>
  <c r="H361" i="1"/>
  <c r="I361" i="1" s="1"/>
  <c r="J361" i="1" s="1"/>
  <c r="H362" i="1"/>
  <c r="I362" i="1" s="1"/>
  <c r="J362" i="1" s="1"/>
  <c r="H363" i="1"/>
  <c r="I363" i="1" s="1"/>
  <c r="J363" i="1" s="1"/>
  <c r="H364" i="1"/>
  <c r="I364" i="1" s="1"/>
  <c r="J364" i="1" s="1"/>
  <c r="H365" i="1"/>
  <c r="I365" i="1" s="1"/>
  <c r="J365" i="1" s="1"/>
  <c r="H366" i="1"/>
  <c r="I366" i="1" s="1"/>
  <c r="J366" i="1" s="1"/>
  <c r="H367" i="1"/>
  <c r="I367" i="1" s="1"/>
  <c r="J367" i="1" s="1"/>
  <c r="H368" i="1"/>
  <c r="I368" i="1" s="1"/>
  <c r="J368" i="1" s="1"/>
  <c r="H369" i="1"/>
  <c r="I369" i="1" s="1"/>
  <c r="J369" i="1" s="1"/>
  <c r="H370" i="1"/>
  <c r="I370" i="1" s="1"/>
  <c r="J370" i="1" s="1"/>
  <c r="H371" i="1"/>
  <c r="I371" i="1" s="1"/>
  <c r="J371" i="1" s="1"/>
  <c r="H372" i="1"/>
  <c r="I372" i="1" s="1"/>
  <c r="J372" i="1" s="1"/>
  <c r="H373" i="1"/>
  <c r="I373" i="1" s="1"/>
  <c r="J373" i="1" s="1"/>
  <c r="H374" i="1"/>
  <c r="I374" i="1" s="1"/>
  <c r="J374" i="1" s="1"/>
  <c r="H375" i="1"/>
  <c r="I375" i="1" s="1"/>
  <c r="J375" i="1" s="1"/>
  <c r="H376" i="1"/>
  <c r="I376" i="1" s="1"/>
  <c r="J376" i="1" s="1"/>
  <c r="H377" i="1"/>
  <c r="I377" i="1" s="1"/>
  <c r="J377" i="1" s="1"/>
  <c r="H378" i="1"/>
  <c r="I378" i="1" s="1"/>
  <c r="J378" i="1" s="1"/>
  <c r="H379" i="1"/>
  <c r="I379" i="1" s="1"/>
  <c r="J379" i="1" s="1"/>
  <c r="H380" i="1"/>
  <c r="I380" i="1" s="1"/>
  <c r="J380" i="1" s="1"/>
  <c r="H381" i="1"/>
  <c r="I381" i="1" s="1"/>
  <c r="J381" i="1" s="1"/>
  <c r="H382" i="1"/>
  <c r="I382" i="1" s="1"/>
  <c r="J382" i="1" s="1"/>
  <c r="H383" i="1"/>
  <c r="I383" i="1" s="1"/>
  <c r="J383" i="1" s="1"/>
  <c r="H384" i="1"/>
  <c r="I384" i="1" s="1"/>
  <c r="J384" i="1" s="1"/>
  <c r="H385" i="1"/>
  <c r="I385" i="1" s="1"/>
  <c r="J385" i="1" s="1"/>
  <c r="H386" i="1"/>
  <c r="I386" i="1" s="1"/>
  <c r="J386" i="1" s="1"/>
  <c r="H387" i="1"/>
  <c r="I387" i="1" s="1"/>
  <c r="J387" i="1" s="1"/>
  <c r="H388" i="1"/>
  <c r="H389" i="1"/>
  <c r="H390" i="1"/>
  <c r="I390" i="1" s="1"/>
  <c r="J390" i="1" s="1"/>
  <c r="H391" i="1"/>
  <c r="I391" i="1" s="1"/>
  <c r="J391" i="1" s="1"/>
  <c r="H392" i="1"/>
  <c r="I392" i="1" s="1"/>
  <c r="J392" i="1" s="1"/>
  <c r="H393" i="1"/>
  <c r="I393" i="1" s="1"/>
  <c r="J393" i="1" s="1"/>
  <c r="H394" i="1"/>
  <c r="I394" i="1" s="1"/>
  <c r="J394" i="1" s="1"/>
  <c r="H395" i="1"/>
  <c r="I395" i="1" s="1"/>
  <c r="J395" i="1" s="1"/>
  <c r="H396" i="1"/>
  <c r="I396" i="1" s="1"/>
  <c r="J396" i="1" s="1"/>
  <c r="H397" i="1"/>
  <c r="I397" i="1" s="1"/>
  <c r="J397" i="1" s="1"/>
  <c r="H398" i="1"/>
  <c r="I398" i="1" s="1"/>
  <c r="J398" i="1" s="1"/>
  <c r="H399" i="1"/>
  <c r="I399" i="1" s="1"/>
  <c r="J399" i="1" s="1"/>
  <c r="H400" i="1"/>
  <c r="I400" i="1" s="1"/>
  <c r="J400" i="1" s="1"/>
  <c r="H401" i="1"/>
  <c r="I401" i="1" s="1"/>
  <c r="J401" i="1" s="1"/>
  <c r="H402" i="1"/>
  <c r="I402" i="1" s="1"/>
  <c r="J402" i="1" s="1"/>
  <c r="H403" i="1"/>
  <c r="I403" i="1" s="1"/>
  <c r="J403" i="1" s="1"/>
  <c r="H404" i="1"/>
  <c r="I404" i="1" s="1"/>
  <c r="J404" i="1" s="1"/>
  <c r="H405" i="1"/>
  <c r="I405" i="1" s="1"/>
  <c r="J405" i="1" s="1"/>
  <c r="H406" i="1"/>
  <c r="I406" i="1" s="1"/>
  <c r="J406" i="1" s="1"/>
  <c r="H407" i="1"/>
  <c r="I407" i="1" s="1"/>
  <c r="J407" i="1" s="1"/>
  <c r="H408" i="1"/>
  <c r="I408" i="1" s="1"/>
  <c r="J408" i="1" s="1"/>
  <c r="H409" i="1"/>
  <c r="I409" i="1" s="1"/>
  <c r="J409" i="1" s="1"/>
  <c r="H410" i="1"/>
  <c r="I410" i="1" s="1"/>
  <c r="J410" i="1" s="1"/>
  <c r="H411" i="1"/>
  <c r="I411" i="1" s="1"/>
  <c r="J411" i="1" s="1"/>
  <c r="H412" i="1"/>
  <c r="I412" i="1" s="1"/>
  <c r="J412" i="1" s="1"/>
  <c r="H413" i="1"/>
  <c r="I413" i="1" s="1"/>
  <c r="J413" i="1" s="1"/>
  <c r="H414" i="1"/>
  <c r="H415" i="1"/>
  <c r="I415" i="1" s="1"/>
  <c r="J415" i="1" s="1"/>
  <c r="H416" i="1"/>
  <c r="I416" i="1" s="1"/>
  <c r="J416" i="1" s="1"/>
  <c r="H417" i="1"/>
  <c r="I417" i="1" s="1"/>
  <c r="J417" i="1" s="1"/>
  <c r="H418" i="1"/>
  <c r="I418" i="1" s="1"/>
  <c r="J418" i="1" s="1"/>
  <c r="H419" i="1"/>
  <c r="I419" i="1" s="1"/>
  <c r="J419" i="1" s="1"/>
  <c r="H420" i="1"/>
  <c r="H421" i="1"/>
  <c r="I421" i="1" s="1"/>
  <c r="J421" i="1" s="1"/>
  <c r="H422" i="1"/>
  <c r="I422" i="1" s="1"/>
  <c r="J422" i="1" s="1"/>
  <c r="H423" i="1"/>
  <c r="I423" i="1" s="1"/>
  <c r="J423" i="1" s="1"/>
  <c r="H424" i="1"/>
  <c r="I424" i="1" s="1"/>
  <c r="J424" i="1" s="1"/>
  <c r="H425" i="1"/>
  <c r="I425" i="1" s="1"/>
  <c r="J425" i="1" s="1"/>
  <c r="H426" i="1"/>
  <c r="I426" i="1" s="1"/>
  <c r="J426" i="1" s="1"/>
  <c r="H427" i="1"/>
  <c r="I427" i="1" s="1"/>
  <c r="J427" i="1" s="1"/>
  <c r="H428" i="1"/>
  <c r="I428" i="1" s="1"/>
  <c r="J428" i="1" s="1"/>
  <c r="H429" i="1"/>
  <c r="I429" i="1" s="1"/>
  <c r="J429" i="1" s="1"/>
  <c r="H430" i="1"/>
  <c r="I430" i="1" s="1"/>
  <c r="J430" i="1" s="1"/>
  <c r="H431" i="1"/>
  <c r="I431" i="1" s="1"/>
  <c r="J431" i="1" s="1"/>
  <c r="H432" i="1"/>
  <c r="I432" i="1" s="1"/>
  <c r="J432" i="1" s="1"/>
  <c r="H433" i="1"/>
  <c r="I433" i="1" s="1"/>
  <c r="J433" i="1" s="1"/>
  <c r="H434" i="1"/>
  <c r="I434" i="1" s="1"/>
  <c r="J434" i="1" s="1"/>
  <c r="H435" i="1"/>
  <c r="I435" i="1" s="1"/>
  <c r="J435" i="1" s="1"/>
  <c r="H436" i="1"/>
  <c r="I436" i="1" s="1"/>
  <c r="J436" i="1" s="1"/>
  <c r="H437" i="1"/>
  <c r="I437" i="1" s="1"/>
  <c r="J437" i="1" s="1"/>
  <c r="H438" i="1"/>
  <c r="I438" i="1" s="1"/>
  <c r="J438" i="1" s="1"/>
  <c r="H439" i="1"/>
  <c r="I439" i="1" s="1"/>
  <c r="J439" i="1" s="1"/>
  <c r="H440" i="1"/>
  <c r="I440" i="1" s="1"/>
  <c r="J440" i="1" s="1"/>
  <c r="H441" i="1"/>
  <c r="I441" i="1" s="1"/>
  <c r="J441" i="1" s="1"/>
  <c r="H442" i="1"/>
  <c r="I442" i="1" s="1"/>
  <c r="J442" i="1" s="1"/>
  <c r="H443" i="1"/>
  <c r="I443" i="1" s="1"/>
  <c r="J443" i="1" s="1"/>
  <c r="H444" i="1"/>
  <c r="I444" i="1" s="1"/>
  <c r="J444" i="1" s="1"/>
  <c r="H445" i="1"/>
  <c r="H446" i="1"/>
  <c r="H447" i="1"/>
  <c r="I447" i="1" s="1"/>
  <c r="J447" i="1" s="1"/>
  <c r="H448" i="1"/>
  <c r="I448" i="1" s="1"/>
  <c r="J448" i="1" s="1"/>
  <c r="H449" i="1"/>
  <c r="I449" i="1" s="1"/>
  <c r="J449" i="1" s="1"/>
  <c r="H450" i="1"/>
  <c r="I450" i="1" s="1"/>
  <c r="J450" i="1" s="1"/>
  <c r="H451" i="1"/>
  <c r="I451" i="1" s="1"/>
  <c r="J451" i="1" s="1"/>
  <c r="H452" i="1"/>
  <c r="I452" i="1" s="1"/>
  <c r="J452" i="1" s="1"/>
  <c r="H453" i="1"/>
  <c r="I453" i="1" s="1"/>
  <c r="J453" i="1" s="1"/>
  <c r="H454" i="1"/>
  <c r="H455" i="1"/>
  <c r="I455" i="1" s="1"/>
  <c r="J455" i="1" s="1"/>
  <c r="H456" i="1"/>
  <c r="I456" i="1" s="1"/>
  <c r="J456" i="1" s="1"/>
  <c r="H457" i="1"/>
  <c r="I457" i="1" s="1"/>
  <c r="J457" i="1" s="1"/>
  <c r="H458" i="1"/>
  <c r="I458" i="1" s="1"/>
  <c r="J458" i="1" s="1"/>
  <c r="H459" i="1"/>
  <c r="I459" i="1" s="1"/>
  <c r="J459" i="1" s="1"/>
  <c r="H460" i="1"/>
  <c r="I460" i="1" s="1"/>
  <c r="J460" i="1" s="1"/>
  <c r="H461" i="1"/>
  <c r="I461" i="1" s="1"/>
  <c r="J461" i="1" s="1"/>
  <c r="H462" i="1"/>
  <c r="I462" i="1" s="1"/>
  <c r="J462" i="1" s="1"/>
  <c r="H463" i="1"/>
  <c r="I463" i="1" s="1"/>
  <c r="J463" i="1" s="1"/>
  <c r="H464" i="1"/>
  <c r="I464" i="1" s="1"/>
  <c r="J464" i="1" s="1"/>
  <c r="H465" i="1"/>
  <c r="I465" i="1" s="1"/>
  <c r="J465" i="1" s="1"/>
  <c r="H466" i="1"/>
  <c r="I466" i="1" s="1"/>
  <c r="J466" i="1" s="1"/>
  <c r="H467" i="1"/>
  <c r="I467" i="1" s="1"/>
  <c r="J467" i="1" s="1"/>
  <c r="H468" i="1"/>
  <c r="I468" i="1" s="1"/>
  <c r="J468" i="1" s="1"/>
  <c r="H469" i="1"/>
  <c r="I469" i="1" s="1"/>
  <c r="J469" i="1" s="1"/>
  <c r="H470" i="1"/>
  <c r="I470" i="1" s="1"/>
  <c r="J470" i="1" s="1"/>
  <c r="H471" i="1"/>
  <c r="I471" i="1" s="1"/>
  <c r="J471" i="1" s="1"/>
  <c r="H472" i="1"/>
  <c r="I472" i="1" s="1"/>
  <c r="J472" i="1" s="1"/>
  <c r="H473" i="1"/>
  <c r="I473" i="1" s="1"/>
  <c r="J473" i="1" s="1"/>
  <c r="H474" i="1"/>
  <c r="I474" i="1" s="1"/>
  <c r="J474" i="1" s="1"/>
  <c r="H475" i="1"/>
  <c r="I475" i="1" s="1"/>
  <c r="J475" i="1" s="1"/>
  <c r="H476" i="1"/>
  <c r="I476" i="1" s="1"/>
  <c r="J476" i="1" s="1"/>
  <c r="H477" i="1"/>
  <c r="I477" i="1" s="1"/>
  <c r="J477" i="1" s="1"/>
  <c r="H478" i="1"/>
  <c r="I478" i="1" s="1"/>
  <c r="J478" i="1" s="1"/>
  <c r="H479" i="1"/>
  <c r="I479" i="1" s="1"/>
  <c r="J479" i="1" s="1"/>
  <c r="H480" i="1"/>
  <c r="I480" i="1" s="1"/>
  <c r="J480" i="1" s="1"/>
  <c r="H481" i="1"/>
  <c r="I481" i="1" s="1"/>
  <c r="J481" i="1" s="1"/>
  <c r="H482" i="1"/>
  <c r="I482" i="1" s="1"/>
  <c r="J482" i="1" s="1"/>
  <c r="H483" i="1"/>
  <c r="I483" i="1" s="1"/>
  <c r="J483" i="1" s="1"/>
  <c r="H484" i="1"/>
  <c r="H485" i="1"/>
  <c r="H486" i="1"/>
  <c r="I486" i="1" s="1"/>
  <c r="J486" i="1" s="1"/>
  <c r="H487" i="1"/>
  <c r="I487" i="1" s="1"/>
  <c r="J487" i="1" s="1"/>
  <c r="H488" i="1"/>
  <c r="I488" i="1" s="1"/>
  <c r="J488" i="1" s="1"/>
  <c r="H489" i="1"/>
  <c r="I489" i="1" s="1"/>
  <c r="J489" i="1" s="1"/>
  <c r="H490" i="1"/>
  <c r="I490" i="1" s="1"/>
  <c r="J490" i="1" s="1"/>
  <c r="H491" i="1"/>
  <c r="I491" i="1" s="1"/>
  <c r="J491" i="1" s="1"/>
  <c r="H492" i="1"/>
  <c r="I492" i="1" s="1"/>
  <c r="J492" i="1" s="1"/>
  <c r="H493" i="1"/>
  <c r="I493" i="1" s="1"/>
  <c r="J493" i="1" s="1"/>
  <c r="H494" i="1"/>
  <c r="I494" i="1" s="1"/>
  <c r="J494" i="1" s="1"/>
  <c r="H495" i="1"/>
  <c r="I495" i="1" s="1"/>
  <c r="J495" i="1" s="1"/>
  <c r="H496" i="1"/>
  <c r="I496" i="1" s="1"/>
  <c r="J496" i="1" s="1"/>
  <c r="H497" i="1"/>
  <c r="I497" i="1" s="1"/>
  <c r="J497" i="1" s="1"/>
  <c r="H498" i="1"/>
  <c r="I498" i="1" s="1"/>
  <c r="J498" i="1" s="1"/>
  <c r="H499" i="1"/>
  <c r="I499" i="1" s="1"/>
  <c r="J499" i="1" s="1"/>
  <c r="H500" i="1"/>
  <c r="I500" i="1" s="1"/>
  <c r="J500" i="1" s="1"/>
  <c r="H501" i="1"/>
  <c r="I501" i="1" s="1"/>
  <c r="J501" i="1" s="1"/>
  <c r="H502" i="1"/>
  <c r="I502" i="1" s="1"/>
  <c r="J502" i="1" s="1"/>
  <c r="H503" i="1"/>
  <c r="I503" i="1" s="1"/>
  <c r="J503" i="1" s="1"/>
  <c r="H504" i="1"/>
  <c r="I504" i="1" s="1"/>
  <c r="J504" i="1" s="1"/>
  <c r="H5" i="1"/>
  <c r="I5" i="1" s="1"/>
  <c r="H4" i="1" l="1"/>
  <c r="J5" i="1"/>
  <c r="I10" i="1"/>
  <c r="J10" i="1" s="1"/>
  <c r="I4" i="1" l="1"/>
  <c r="L4" i="1" l="1"/>
  <c r="K4" i="1"/>
  <c r="M6" i="1"/>
  <c r="N6" i="1"/>
  <c r="M7" i="1"/>
  <c r="N7" i="1" s="1"/>
  <c r="M8" i="1"/>
  <c r="N8" i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/>
  <c r="M17" i="1"/>
  <c r="N17" i="1" s="1"/>
  <c r="M18" i="1"/>
  <c r="N18" i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/>
  <c r="M51" i="1"/>
  <c r="N51" i="1" s="1"/>
  <c r="M52" i="1"/>
  <c r="N52" i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/>
  <c r="M67" i="1"/>
  <c r="N67" i="1" s="1"/>
  <c r="M68" i="1"/>
  <c r="N68" i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/>
  <c r="M81" i="1"/>
  <c r="N81" i="1" s="1"/>
  <c r="M82" i="1"/>
  <c r="N82" i="1" s="1"/>
  <c r="M83" i="1"/>
  <c r="N83" i="1" s="1"/>
  <c r="M84" i="1"/>
  <c r="N84" i="1"/>
  <c r="M85" i="1"/>
  <c r="N85" i="1" s="1"/>
  <c r="M86" i="1"/>
  <c r="N86" i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/>
  <c r="M123" i="1"/>
  <c r="N123" i="1" s="1"/>
  <c r="M124" i="1"/>
  <c r="N124" i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/>
  <c r="M139" i="1"/>
  <c r="N139" i="1" s="1"/>
  <c r="M140" i="1"/>
  <c r="N140" i="1" s="1"/>
  <c r="M141" i="1"/>
  <c r="N141" i="1" s="1"/>
  <c r="M142" i="1"/>
  <c r="N142" i="1"/>
  <c r="M143" i="1"/>
  <c r="N143" i="1" s="1"/>
  <c r="M144" i="1"/>
  <c r="N144" i="1"/>
  <c r="M145" i="1"/>
  <c r="N145" i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/>
  <c r="M185" i="1"/>
  <c r="N185" i="1" s="1"/>
  <c r="M186" i="1"/>
  <c r="N186" i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/>
  <c r="M203" i="1"/>
  <c r="N203" i="1" s="1"/>
  <c r="M204" i="1"/>
  <c r="N204" i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/>
  <c r="M311" i="1"/>
  <c r="N311" i="1" s="1"/>
  <c r="M312" i="1"/>
  <c r="N312" i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" i="1"/>
  <c r="N5" i="1" s="1"/>
  <c r="M4" i="1" l="1"/>
  <c r="N4" i="1" s="1"/>
  <c r="G4" i="1" l="1"/>
  <c r="D4" i="1"/>
  <c r="J4" i="1" s="1"/>
  <c r="E4" i="1" l="1"/>
  <c r="F4" i="1" s="1"/>
</calcChain>
</file>

<file path=xl/sharedStrings.xml><?xml version="1.0" encoding="utf-8"?>
<sst xmlns="http://schemas.openxmlformats.org/spreadsheetml/2006/main" count="1022" uniqueCount="589">
  <si>
    <t>AUN</t>
  </si>
  <si>
    <t>School District</t>
  </si>
  <si>
    <t>County</t>
  </si>
  <si>
    <t>Statewide Total: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</si>
  <si>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</si>
  <si>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</si>
  <si>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</si>
  <si>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</si>
  <si>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</si>
  <si>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</si>
  <si>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</si>
  <si>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Allegheny Valley SD</t>
  </si>
  <si>
    <t>Allegheny</t>
  </si>
  <si>
    <t>Avonworth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</si>
  <si>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</si>
  <si>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</si>
  <si>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</si>
  <si>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</si>
  <si>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</si>
  <si>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</si>
  <si>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</si>
  <si>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</si>
  <si>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</si>
  <si>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</si>
  <si>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</si>
  <si>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</si>
  <si>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</si>
  <si>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</si>
  <si>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</si>
  <si>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</si>
  <si>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</si>
  <si>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</si>
  <si>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</si>
  <si>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</si>
  <si>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</si>
  <si>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 Hills SD</t>
  </si>
  <si>
    <t>Northgate SD</t>
  </si>
  <si>
    <t>Penn Hills SD</t>
  </si>
  <si>
    <t>Pine-Richland SD</t>
  </si>
  <si>
    <t>Pittsburgh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</si>
  <si>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</si>
  <si>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</si>
  <si>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</si>
  <si>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</si>
  <si>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</si>
  <si>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</si>
  <si>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</si>
  <si>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</si>
  <si>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</si>
  <si>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</si>
  <si>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</si>
  <si>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</si>
  <si>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</si>
  <si>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</si>
  <si>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</si>
  <si>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Apollo-Ridge SD</t>
  </si>
  <si>
    <t>Armstrong</t>
  </si>
  <si>
    <t>Armstrong SD</t>
  </si>
  <si>
    <t>Freeport Area SD</t>
  </si>
  <si>
    <t>Leechburg Area SD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</si>
  <si>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</si>
  <si>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</si>
  <si>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</si>
  <si>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</si>
  <si>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</si>
  <si>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</si>
  <si>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</si>
  <si>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</si>
  <si>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</si>
  <si>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</si>
  <si>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</si>
  <si>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</si>
  <si>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</si>
  <si>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</si>
  <si>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</si>
  <si>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</si>
  <si>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</si>
  <si>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</si>
  <si>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</si>
  <si>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</si>
  <si>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</si>
  <si>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</si>
  <si>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</si>
  <si>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</si>
  <si>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</si>
  <si>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</si>
  <si>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</si>
  <si>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</si>
  <si>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</si>
  <si>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</si>
  <si>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</si>
  <si>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</si>
  <si>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</si>
  <si>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</si>
  <si>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</si>
  <si>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</si>
  <si>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</si>
  <si>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</si>
  <si>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</si>
  <si>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</si>
  <si>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</si>
  <si>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</si>
  <si>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</si>
  <si>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</si>
  <si>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</si>
  <si>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</si>
  <si>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</si>
  <si>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</si>
  <si>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</si>
  <si>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</si>
  <si>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</si>
  <si>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</si>
  <si>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</si>
  <si>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</si>
  <si>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</si>
  <si>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</si>
  <si>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</si>
  <si>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</si>
  <si>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</si>
  <si>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</si>
  <si>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</si>
  <si>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</si>
  <si>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</si>
  <si>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</si>
  <si>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</si>
  <si>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</si>
  <si>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</si>
  <si>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</si>
  <si>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</si>
  <si>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</si>
  <si>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Butler Area SD</t>
  </si>
  <si>
    <t>Butler</t>
  </si>
  <si>
    <t>Karns City Area SD</t>
  </si>
  <si>
    <t>Mars Area SD</t>
  </si>
  <si>
    <t>Moniteau SD</t>
  </si>
  <si>
    <t>Seneca Valley SD</t>
  </si>
  <si>
    <t>Slippery Rock Area SD</t>
  </si>
  <si>
    <t>South Butler County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</si>
  <si>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</si>
  <si>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</si>
  <si>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</si>
  <si>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</si>
  <si>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</si>
  <si>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</si>
  <si>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</si>
  <si>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</si>
  <si>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</si>
  <si>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</si>
  <si>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</si>
  <si>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</si>
  <si>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</si>
  <si>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Cameron County SD</t>
  </si>
  <si>
    <t>Cameron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</si>
  <si>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</si>
  <si>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</si>
  <si>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</si>
  <si>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</si>
  <si>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</si>
  <si>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</si>
  <si>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Bald Eagle Area SD</t>
  </si>
  <si>
    <t>Centre</t>
  </si>
  <si>
    <t>Bellefonte Area SD</t>
  </si>
  <si>
    <t>Penns Valley Area SD</t>
  </si>
  <si>
    <t>State College Area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</si>
  <si>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</si>
  <si>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</si>
  <si>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</si>
  <si>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</si>
  <si>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</si>
  <si>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</si>
  <si>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</si>
  <si>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</si>
  <si>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</si>
  <si>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</si>
  <si>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</si>
  <si>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</si>
  <si>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</si>
  <si>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Allegheny-Clarion Valley SD</t>
  </si>
  <si>
    <t>Clarion</t>
  </si>
  <si>
    <t>Clarion Area SD</t>
  </si>
  <si>
    <t>Clarion-Limestone Area SD</t>
  </si>
  <si>
    <t>Keystone  SD</t>
  </si>
  <si>
    <t>North Clarion County SD</t>
  </si>
  <si>
    <t>Redbank Valley SD</t>
  </si>
  <si>
    <t>Union  SD</t>
  </si>
  <si>
    <t>Clearfield Area SD</t>
  </si>
  <si>
    <t>Clearfield</t>
  </si>
  <si>
    <t>Curwensville Area SD</t>
  </si>
  <si>
    <t>Dubois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</si>
  <si>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</si>
  <si>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</si>
  <si>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</si>
  <si>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</si>
  <si>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</si>
  <si>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</si>
  <si>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</si>
  <si>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</si>
  <si>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</si>
  <si>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</si>
  <si>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</si>
  <si>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</si>
  <si>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</si>
  <si>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</si>
  <si>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Conneaut SD</t>
  </si>
  <si>
    <t>Crawford</t>
  </si>
  <si>
    <t>Crawford Central SD</t>
  </si>
  <si>
    <t>Penncrest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</si>
  <si>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</si>
  <si>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</si>
  <si>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</si>
  <si>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</si>
  <si>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</si>
  <si>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</si>
  <si>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</si>
  <si>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</si>
  <si>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</si>
  <si>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</si>
  <si>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</si>
  <si>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</si>
  <si>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</si>
  <si>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</si>
  <si>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</si>
  <si>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</si>
  <si>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</si>
  <si>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</si>
  <si>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</si>
  <si>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</si>
  <si>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</si>
  <si>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</si>
  <si>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</si>
  <si>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</si>
  <si>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</si>
  <si>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</si>
  <si>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</si>
  <si>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</si>
  <si>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</si>
  <si>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</si>
  <si>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</si>
  <si>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</si>
  <si>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</si>
  <si>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</si>
  <si>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</si>
  <si>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</si>
  <si>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Johnsonburg Area SD</t>
  </si>
  <si>
    <t>Elk</t>
  </si>
  <si>
    <t>Ridgway Area SD</t>
  </si>
  <si>
    <t>Saint Marys Area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</si>
  <si>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</si>
  <si>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</si>
  <si>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</si>
  <si>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</si>
  <si>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</si>
  <si>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</si>
  <si>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</si>
  <si>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</si>
  <si>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</si>
  <si>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</si>
  <si>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</si>
  <si>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</si>
  <si>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</si>
  <si>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</si>
  <si>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</si>
  <si>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</si>
  <si>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</si>
  <si>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</si>
  <si>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</si>
  <si>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</si>
  <si>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</si>
  <si>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Forest Area SD</t>
  </si>
  <si>
    <t>Forest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</si>
  <si>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</si>
  <si>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</si>
  <si>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</si>
  <si>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</si>
  <si>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</si>
  <si>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</si>
  <si>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Fulton SD</t>
  </si>
  <si>
    <t>Fulton</t>
  </si>
  <si>
    <t>Forbes Road SD</t>
  </si>
  <si>
    <t>Southern Fulton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</si>
  <si>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</si>
  <si>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</si>
  <si>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</si>
  <si>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</si>
  <si>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</si>
  <si>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</si>
  <si>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Huntingdon Area SD</t>
  </si>
  <si>
    <t>Huntingdon</t>
  </si>
  <si>
    <t>Juniata Valley SD</t>
  </si>
  <si>
    <t>Mount Union Area SD</t>
  </si>
  <si>
    <t>Southern Huntingdon County SD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</si>
  <si>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</si>
  <si>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</si>
  <si>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</si>
  <si>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</si>
  <si>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</si>
  <si>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</si>
  <si>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</si>
  <si>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</si>
  <si>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Brockway Area SD</t>
  </si>
  <si>
    <t>Jefferson</t>
  </si>
  <si>
    <t>Brookville Area SD</t>
  </si>
  <si>
    <t>Punxsutawney Area SD</t>
  </si>
  <si>
    <t>Juniata County SD</t>
  </si>
  <si>
    <t>Juniata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</si>
  <si>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</si>
  <si>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</si>
  <si>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</si>
  <si>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</si>
  <si>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</si>
  <si>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</si>
  <si>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</si>
  <si>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</si>
  <si>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</si>
  <si>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</si>
  <si>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</si>
  <si>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</si>
  <si>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</si>
  <si>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</si>
  <si>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</si>
  <si>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</si>
  <si>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</si>
  <si>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</si>
  <si>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</si>
  <si>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</si>
  <si>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</si>
  <si>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</si>
  <si>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</si>
  <si>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</si>
  <si>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</si>
  <si>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</si>
  <si>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</si>
  <si>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</si>
  <si>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Ellwood City Area SD</t>
  </si>
  <si>
    <t>Lawrence</t>
  </si>
  <si>
    <t>Laurel 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</si>
  <si>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</si>
  <si>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</si>
  <si>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</si>
  <si>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</si>
  <si>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</si>
  <si>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</si>
  <si>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</si>
  <si>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</si>
  <si>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</si>
  <si>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</si>
  <si>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</si>
  <si>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</si>
  <si>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</si>
  <si>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</si>
  <si>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</si>
  <si>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</si>
  <si>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</si>
  <si>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</si>
  <si>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</si>
  <si>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</si>
  <si>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</si>
  <si>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</si>
  <si>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</si>
  <si>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</si>
  <si>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</si>
  <si>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</si>
  <si>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</si>
  <si>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</si>
  <si>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</si>
  <si>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</si>
  <si>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</si>
  <si>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</si>
  <si>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</si>
  <si>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</si>
  <si>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</si>
  <si>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</si>
  <si>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</si>
  <si>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</si>
  <si>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</si>
  <si>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</si>
  <si>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</si>
  <si>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</si>
  <si>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</si>
  <si>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</si>
  <si>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Bradford Area SD</t>
  </si>
  <si>
    <t>McKean</t>
  </si>
  <si>
    <t>Kane Area SD</t>
  </si>
  <si>
    <t>Otto-Eldred SD</t>
  </si>
  <si>
    <t>Port Allegany SD</t>
  </si>
  <si>
    <t>Smethport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</si>
  <si>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</si>
  <si>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</si>
  <si>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</si>
  <si>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</si>
  <si>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</si>
  <si>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</si>
  <si>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</si>
  <si>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</si>
  <si>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</si>
  <si>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</si>
  <si>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</si>
  <si>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</si>
  <si>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</si>
  <si>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Mifflin County SD</t>
  </si>
  <si>
    <t>Mifflin</t>
  </si>
  <si>
    <t>East Stroudsburg Area SD</t>
  </si>
  <si>
    <t>Monroe</t>
  </si>
  <si>
    <t>Pleasant Valley SD</t>
  </si>
  <si>
    <t>Pocono Mountain SD</t>
  </si>
  <si>
    <t>Stroudsburg Area SD</t>
  </si>
  <si>
    <t>Abington  SD</t>
  </si>
  <si>
    <t>Montgomery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</si>
  <si>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</si>
  <si>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</si>
  <si>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</si>
  <si>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</si>
  <si>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</si>
  <si>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</si>
  <si>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</si>
  <si>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</si>
  <si>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</si>
  <si>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</si>
  <si>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</si>
  <si>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</si>
  <si>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</si>
  <si>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</si>
  <si>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</si>
  <si>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</si>
  <si>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</si>
  <si>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</si>
  <si>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</si>
  <si>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</si>
  <si>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</si>
  <si>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Danville Area SD</t>
  </si>
  <si>
    <t>Montour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</si>
  <si>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</si>
  <si>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</si>
  <si>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</si>
  <si>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</si>
  <si>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</si>
  <si>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</si>
  <si>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</si>
  <si>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</si>
  <si>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</si>
  <si>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</si>
  <si>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</si>
  <si>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</si>
  <si>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</si>
  <si>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</si>
  <si>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</si>
  <si>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</si>
  <si>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Greenwood SD</t>
  </si>
  <si>
    <t>Perry</t>
  </si>
  <si>
    <t>Newport SD</t>
  </si>
  <si>
    <t>Susquenita SD</t>
  </si>
  <si>
    <t>West Perry SD</t>
  </si>
  <si>
    <t>Philadelphia City SD</t>
  </si>
  <si>
    <t>Philadelphia</t>
  </si>
  <si>
    <t>Delaware Valley SD</t>
  </si>
  <si>
    <t>Pike</t>
  </si>
  <si>
    <t>Wallenpaupack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</si>
  <si>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</si>
  <si>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</si>
  <si>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</si>
  <si>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</si>
  <si>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</si>
  <si>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</si>
  <si>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</si>
  <si>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</si>
  <si>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</si>
  <si>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</si>
  <si>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</si>
  <si>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</si>
  <si>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</si>
  <si>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</si>
  <si>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</si>
  <si>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</si>
  <si>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</si>
  <si>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</si>
  <si>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Williams Valley SD</t>
  </si>
  <si>
    <t>Midd-West SD</t>
  </si>
  <si>
    <t>Snyder</t>
  </si>
  <si>
    <t>Selinsgrove Area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</si>
  <si>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</si>
  <si>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</si>
  <si>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</si>
  <si>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</si>
  <si>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</si>
  <si>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</si>
  <si>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</si>
  <si>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</si>
  <si>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</si>
  <si>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</si>
  <si>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</si>
  <si>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</si>
  <si>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Sullivan County SD</t>
  </si>
  <si>
    <t>Sullivan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</si>
  <si>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</si>
  <si>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</si>
  <si>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</si>
  <si>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</si>
  <si>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</si>
  <si>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</si>
  <si>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</si>
  <si>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Northern Tioga SD</t>
  </si>
  <si>
    <t>Tioga</t>
  </si>
  <si>
    <t>Southern Tioga SD</t>
  </si>
  <si>
    <t>Wellsboro Area SD</t>
  </si>
  <si>
    <t>Lewisburg Area SD</t>
  </si>
  <si>
    <t>Union</t>
  </si>
  <si>
    <t>Mifflinburg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</si>
  <si>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</si>
  <si>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</si>
  <si>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</si>
  <si>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</si>
  <si>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</si>
  <si>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</si>
  <si>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Warren County SD</t>
  </si>
  <si>
    <t>Warren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</si>
  <si>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</si>
  <si>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</si>
  <si>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</si>
  <si>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</si>
  <si>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</si>
  <si>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</si>
  <si>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</si>
  <si>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</si>
  <si>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</si>
  <si>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</si>
  <si>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</si>
  <si>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</si>
  <si>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</si>
  <si>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</si>
  <si>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</si>
  <si>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Wayne Highlands SD</t>
  </si>
  <si>
    <t>Wayne</t>
  </si>
  <si>
    <t>Western Wayne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</si>
  <si>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</si>
  <si>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</si>
  <si>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</si>
  <si>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</si>
  <si>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</si>
  <si>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</si>
  <si>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</si>
  <si>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</si>
  <si>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</si>
  <si>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</si>
  <si>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</si>
  <si>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</si>
  <si>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</si>
  <si>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</si>
  <si>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</si>
  <si>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</si>
  <si>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</si>
  <si>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</si>
  <si>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Lackawanna Trail SD</t>
  </si>
  <si>
    <t>Wyoming</t>
  </si>
  <si>
    <t>Tunkhannock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</si>
  <si>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</si>
  <si>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</si>
  <si>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</si>
  <si>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</si>
  <si>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</si>
  <si>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</si>
  <si>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</si>
  <si>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Northern York County SD</t>
  </si>
  <si>
    <t>Red Lion Area SD</t>
  </si>
  <si>
    <t>South Eastern SD</t>
  </si>
  <si>
    <t>South Western SD</t>
  </si>
  <si>
    <t>Southern York County SD</t>
  </si>
  <si>
    <t>Spring Grove Area SD</t>
  </si>
  <si>
    <t>West Shore SD</t>
  </si>
  <si>
    <t>West York Area SD</t>
  </si>
  <si>
    <t>York City SD</t>
  </si>
  <si>
    <t>York Suburban SD</t>
  </si>
  <si>
    <t>2020/21 
Actual BEF</t>
  </si>
  <si>
    <t>2021/22 
Level Up 
Supplement</t>
  </si>
  <si>
    <t>2021/22 Estimated SEF</t>
  </si>
  <si>
    <t>2020/21
Actual SEF</t>
  </si>
  <si>
    <t>Year-over-Year SEF Funding Change</t>
  </si>
  <si>
    <t>2021/22 Change in BEF Formula-Driven Funds</t>
  </si>
  <si>
    <t>2021/22 Total BEF
Year-over-Year Change</t>
  </si>
  <si>
    <t>2021/22 
Total BEF</t>
  </si>
  <si>
    <t>2021/22 Ready to Learn Block Grant
(same as 2020/21; about $8 million goes to charters)
($20M inc not specified)</t>
  </si>
  <si>
    <t>Special Education Funding (SEF)</t>
  </si>
  <si>
    <t>Basic Education Funding (BEF)</t>
  </si>
  <si>
    <t>A</t>
  </si>
  <si>
    <t>B</t>
  </si>
  <si>
    <t>D</t>
  </si>
  <si>
    <t>C = B/A</t>
  </si>
  <si>
    <t>E = A+B+D</t>
  </si>
  <si>
    <t>F = E-A</t>
  </si>
  <si>
    <t>G = F/A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</si>
</sst>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%"/>
    <numFmt numFmtId="166" formatCode="&quot;$&quot;#,##0;[Red]\-&quot;$&quot;#,##0"/>
    <numFmt numFmtId="167" formatCode="0.0%;[Red]\-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65" fontId="0" fillId="0" borderId="0" xfId="1" applyNumberFormat="1" applyFont="1"/>
    <xf numFmtId="166" fontId="0" fillId="0" borderId="1" xfId="0" applyNumberFormat="1" applyBorder="1"/>
    <xf numFmtId="167" fontId="0" fillId="0" borderId="1" xfId="1" applyNumberFormat="1" applyFont="1" applyBorder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2" fillId="0" borderId="1" xfId="0" applyNumberFormat="1" applyFont="1" applyBorder="1"/>
    <xf numFmtId="167" fontId="2" fillId="0" borderId="1" xfId="1" applyNumberFormat="1" applyFont="1" applyBorder="1"/>
    <xf numFmtId="165" fontId="2" fillId="0" borderId="1" xfId="1" applyNumberFormat="1" applyFont="1" applyBorder="1"/>
    <xf numFmtId="166" fontId="2" fillId="0" borderId="1" xfId="0" applyNumberFormat="1" applyFont="1" applyBorder="1"/>
    <xf numFmtId="164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3C57-8993-45EE-944A-9DAAF0DB9F1F}">
  <sheetPr>
    <pageSetUpPr fitToPage="1"/>
  </sheetPr>
  <dimension ref="A1:Q504"/>
  <sheetViews>
    <sheetView tabSelected="1" workbookViewId="0">
      <pane xSplit="3" ySplit="4" topLeftCell="D483" activePane="bottomRight" state="frozen"/>
      <selection pane="topRight" activeCell="F1" sqref="F1"/>
      <selection pane="bottomLeft" activeCell="A5" sqref="A5"/>
      <selection pane="bottomRight" activeCell="Q489" sqref="Q489"/>
    </sheetView>
  </sheetViews>
  <sheetFormatPr defaultRowHeight="15" x14ac:dyDescent="0.25"/>
  <cols>
    <col min="1" max="1" width="11.42578125" customWidth="1"/>
    <col min="2" max="2" width="30.140625" bestFit="1" customWidth="1"/>
    <col min="3" max="3" width="16" bestFit="1" customWidth="1"/>
    <col min="4" max="4" width="14.85546875" customWidth="1"/>
    <col min="5" max="5" width="13.5703125" customWidth="1"/>
    <col min="6" max="6" width="7.42578125" customWidth="1"/>
    <col min="7" max="7" width="13.42578125" customWidth="1"/>
    <col min="8" max="8" width="15.7109375" customWidth="1"/>
    <col min="9" max="9" width="12.140625" bestFit="1" customWidth="1"/>
    <col min="10" max="10" width="7.42578125" customWidth="1"/>
    <col min="11" max="11" width="13.85546875" customWidth="1"/>
    <col min="12" max="12" width="14.140625" customWidth="1"/>
    <col min="13" max="13" width="12.7109375" bestFit="1" customWidth="1"/>
    <col min="15" max="15" width="25" customWidth="1"/>
  </cols>
  <sheetData>
    <row r="1" spans="1:17" x14ac:dyDescent="0.25">
      <c r="B1" s="17" t="s">
        <v>1</v>
      </c>
      <c r="C1" s="17" t="s">
        <v>2</v>
      </c>
      <c r="D1" s="16" t="s">
        <v>581</v>
      </c>
      <c r="E1" s="16"/>
      <c r="F1" s="16"/>
      <c r="G1" s="16"/>
      <c r="H1" s="16"/>
      <c r="I1" s="16"/>
      <c r="J1" s="16"/>
      <c r="K1" s="18" t="s">
        <v>580</v>
      </c>
      <c r="L1" s="19"/>
      <c r="M1" s="19"/>
      <c r="N1" s="20"/>
      <c r="O1" s="15" t="s">
        <v>579</v>
      </c>
    </row>
    <row r="2" spans="1:17" x14ac:dyDescent="0.25">
      <c r="B2" s="17"/>
      <c r="C2" s="17"/>
      <c r="D2" s="14" t="s">
        <v>582</v>
      </c>
      <c r="E2" s="14" t="s">
        <v>583</v>
      </c>
      <c r="F2" s="14" t="s">
        <v>585</v>
      </c>
      <c r="G2" s="14" t="s">
        <v>584</v>
      </c>
      <c r="H2" s="14" t="s">
        <v>586</v>
      </c>
      <c r="I2" s="14" t="s">
        <v>587</v>
      </c>
      <c r="J2" s="14" t="s">
        <v>588</v>
      </c>
      <c r="K2" s="21"/>
      <c r="L2" s="22"/>
      <c r="M2" s="22"/>
      <c r="N2" s="23"/>
      <c r="O2" s="15"/>
    </row>
    <row r="3" spans="1:17" ht="65.25" customHeight="1" x14ac:dyDescent="0.25">
      <c r="A3" t="s">
        <v>0</v>
      </c>
      <c r="B3" s="17"/>
      <c r="C3" s="17"/>
      <c r="D3" s="12" t="s">
        <v>571</v>
      </c>
      <c r="E3" s="24" t="s">
        <v>576</v>
      </c>
      <c r="F3" s="24"/>
      <c r="G3" s="12" t="s">
        <v>572</v>
      </c>
      <c r="H3" s="12" t="s">
        <v>578</v>
      </c>
      <c r="I3" s="24" t="s">
        <v>577</v>
      </c>
      <c r="J3" s="16"/>
      <c r="K3" s="13" t="s">
        <v>574</v>
      </c>
      <c r="L3" s="13" t="s">
        <v>573</v>
      </c>
      <c r="M3" s="25" t="s">
        <v>575</v>
      </c>
      <c r="N3" s="25"/>
      <c r="O3" s="15"/>
    </row>
    <row r="4" spans="1:17" s="4" customFormat="1" x14ac:dyDescent="0.25">
      <c r="B4" s="6"/>
      <c r="C4" s="6" t="s">
        <v>3</v>
      </c>
      <c r="D4" s="7">
        <f>SUM(D5:D504)</f>
        <v>6255079000.0199919</v>
      </c>
      <c r="E4" s="7">
        <f t="shared" ref="E4:I4" si="0">SUM(E5:E504)</f>
        <v>200000056.97999984</v>
      </c>
      <c r="F4" s="8">
        <f>E4/D4</f>
        <v>3.1974025744416754E-2</v>
      </c>
      <c r="G4" s="7">
        <f t="shared" si="0"/>
        <v>99999999.99999994</v>
      </c>
      <c r="H4" s="7">
        <f t="shared" si="0"/>
        <v>6555079057.000001</v>
      </c>
      <c r="I4" s="7">
        <f t="shared" si="0"/>
        <v>300000056.98000008</v>
      </c>
      <c r="J4" s="9">
        <f>I4/D4</f>
        <v>4.7961034061926519E-2</v>
      </c>
      <c r="K4" s="7">
        <f>SUM(K5:K504)</f>
        <v>1097135830.0999997</v>
      </c>
      <c r="L4" s="7">
        <f>SUM(L5:L504)</f>
        <v>1143928834</v>
      </c>
      <c r="M4" s="10">
        <f>L4-K4</f>
        <v>46793003.900000334</v>
      </c>
      <c r="N4" s="8">
        <f>M4/K4</f>
        <v>4.2650146514434162E-2</v>
      </c>
      <c r="O4" s="7">
        <f>SUM(O5:O504)</f>
        <v>259998487</v>
      </c>
    </row>
    <row r="5" spans="1:17" x14ac:dyDescent="0.25">
      <c r="A5">
        <v>112011103</v>
      </c>
      <c r="B5" s="5" t="s">
        <v>4</v>
      </c>
      <c r="C5" s="5" t="s">
        <v>5</v>
      </c>
      <c r="D5" s="11">
        <v>6337434.6799999997</v>
      </c>
      <c r="E5" s="2">
        <v>118968.3200000003</v>
      </c>
      <c r="F5" s="3">
        <v>1.8772314983450101E-2</v>
      </c>
      <c r="G5" s="11">
        <v>0</v>
      </c>
      <c r="H5" s="11">
        <f>D5+E5+G5</f>
        <v>6456403</v>
      </c>
      <c r="I5" s="2">
        <f>H5-D5</f>
        <v>118968.3200000003</v>
      </c>
      <c r="J5" s="3">
        <f>I5/D5</f>
        <v>1.8772314983450101E-2</v>
      </c>
      <c r="K5" s="11">
        <v>1191844.44</v>
      </c>
      <c r="L5" s="11">
        <v>1214378</v>
      </c>
      <c r="M5" s="2">
        <f>L5-K5</f>
        <v>22533.560000000056</v>
      </c>
      <c r="N5" s="3">
        <f>M5/K5</f>
        <v>1.8906460645149344E-2</v>
      </c>
      <c r="O5" s="11">
        <v>330674</v>
      </c>
      <c r="Q5" s="1"/>
    </row>
    <row r="6" spans="1:17" x14ac:dyDescent="0.25">
      <c r="A6">
        <v>112011603</v>
      </c>
      <c r="B6" s="5" t="s">
        <v>6</v>
      </c>
      <c r="C6" s="5" t="s">
        <v>5</v>
      </c>
      <c r="D6" s="11">
        <v>9318178.9900000002</v>
      </c>
      <c r="E6" s="2">
        <v>554639.00999999978</v>
      </c>
      <c r="F6" s="3">
        <v>5.9522253285241924E-2</v>
      </c>
      <c r="G6" s="11">
        <v>0</v>
      </c>
      <c r="H6" s="11">
        <f t="shared" ref="H6:H69" si="1">D6+E6+G6</f>
        <v>9872818</v>
      </c>
      <c r="I6" s="2">
        <f t="shared" ref="I6:I69" si="2">H6-D6</f>
        <v>554639.00999999978</v>
      </c>
      <c r="J6" s="3">
        <f t="shared" ref="J6:J69" si="3">I6/D6</f>
        <v>5.9522253285241924E-2</v>
      </c>
      <c r="K6" s="11">
        <v>2107877.13</v>
      </c>
      <c r="L6" s="11">
        <v>2233038</v>
      </c>
      <c r="M6" s="2">
        <f t="shared" ref="M6:M69" si="4">L6-K6</f>
        <v>125160.87000000011</v>
      </c>
      <c r="N6" s="3">
        <f t="shared" ref="N6:N69" si="5">M6/K6</f>
        <v>5.9377687730783495E-2</v>
      </c>
      <c r="O6" s="11">
        <v>573730</v>
      </c>
      <c r="Q6" s="1"/>
    </row>
    <row r="7" spans="1:17" x14ac:dyDescent="0.25">
      <c r="A7">
        <v>112013054</v>
      </c>
      <c r="B7" s="5" t="s">
        <v>7</v>
      </c>
      <c r="C7" s="5" t="s">
        <v>5</v>
      </c>
      <c r="D7" s="11">
        <v>3569217.11</v>
      </c>
      <c r="E7" s="2">
        <v>36957.89000000013</v>
      </c>
      <c r="F7" s="3">
        <v>1.0354620876509284E-2</v>
      </c>
      <c r="G7" s="11">
        <v>0</v>
      </c>
      <c r="H7" s="11">
        <f t="shared" si="1"/>
        <v>3606175</v>
      </c>
      <c r="I7" s="2">
        <f t="shared" si="2"/>
        <v>36957.89000000013</v>
      </c>
      <c r="J7" s="3">
        <f t="shared" si="3"/>
        <v>1.0354620876509284E-2</v>
      </c>
      <c r="K7" s="11">
        <v>659754.94999999995</v>
      </c>
      <c r="L7" s="11">
        <v>676723</v>
      </c>
      <c r="M7" s="2">
        <f t="shared" si="4"/>
        <v>16968.050000000047</v>
      </c>
      <c r="N7" s="3">
        <f t="shared" si="5"/>
        <v>2.5718715714069366E-2</v>
      </c>
      <c r="O7" s="11">
        <v>147924</v>
      </c>
      <c r="Q7" s="1"/>
    </row>
    <row r="8" spans="1:17" x14ac:dyDescent="0.25">
      <c r="A8">
        <v>112013753</v>
      </c>
      <c r="B8" s="5" t="s">
        <v>8</v>
      </c>
      <c r="C8" s="5" t="s">
        <v>5</v>
      </c>
      <c r="D8" s="11">
        <v>8213303.4000000004</v>
      </c>
      <c r="E8" s="2">
        <v>313054.59999999963</v>
      </c>
      <c r="F8" s="3">
        <v>3.8115552872428848E-2</v>
      </c>
      <c r="G8" s="11">
        <v>0</v>
      </c>
      <c r="H8" s="11">
        <f t="shared" si="1"/>
        <v>8526358</v>
      </c>
      <c r="I8" s="2">
        <f t="shared" si="2"/>
        <v>313054.59999999963</v>
      </c>
      <c r="J8" s="3">
        <f t="shared" si="3"/>
        <v>3.8115552872428848E-2</v>
      </c>
      <c r="K8" s="11">
        <v>1838944.95</v>
      </c>
      <c r="L8" s="11">
        <v>1919716</v>
      </c>
      <c r="M8" s="2">
        <f t="shared" si="4"/>
        <v>80771.050000000047</v>
      </c>
      <c r="N8" s="3">
        <f t="shared" si="5"/>
        <v>4.3922494797900315E-2</v>
      </c>
      <c r="O8" s="11">
        <v>298479</v>
      </c>
      <c r="Q8" s="1"/>
    </row>
    <row r="9" spans="1:17" x14ac:dyDescent="0.25">
      <c r="A9">
        <v>112015203</v>
      </c>
      <c r="B9" s="5" t="s">
        <v>9</v>
      </c>
      <c r="C9" s="5" t="s">
        <v>5</v>
      </c>
      <c r="D9" s="11">
        <v>6539883.0800000001</v>
      </c>
      <c r="E9" s="2">
        <v>144393.91999999993</v>
      </c>
      <c r="F9" s="3">
        <v>2.2078975760526889E-2</v>
      </c>
      <c r="G9" s="11">
        <v>0</v>
      </c>
      <c r="H9" s="11">
        <f t="shared" si="1"/>
        <v>6684277</v>
      </c>
      <c r="I9" s="2">
        <f t="shared" si="2"/>
        <v>144393.91999999993</v>
      </c>
      <c r="J9" s="3">
        <f t="shared" si="3"/>
        <v>2.2078975760526889E-2</v>
      </c>
      <c r="K9" s="11">
        <v>1349163.07</v>
      </c>
      <c r="L9" s="11">
        <v>1382209</v>
      </c>
      <c r="M9" s="2">
        <f t="shared" si="4"/>
        <v>33045.929999999935</v>
      </c>
      <c r="N9" s="3">
        <f t="shared" si="5"/>
        <v>2.4493651460530959E-2</v>
      </c>
      <c r="O9" s="11">
        <v>312057</v>
      </c>
      <c r="Q9" s="1"/>
    </row>
    <row r="10" spans="1:17" x14ac:dyDescent="0.25">
      <c r="A10">
        <v>112018523</v>
      </c>
      <c r="B10" s="5" t="s">
        <v>10</v>
      </c>
      <c r="C10" s="5" t="s">
        <v>5</v>
      </c>
      <c r="D10" s="11">
        <v>6689472.4299999997</v>
      </c>
      <c r="E10" s="2">
        <v>279067.5700000003</v>
      </c>
      <c r="F10" s="3">
        <v>4.1717425838916314E-2</v>
      </c>
      <c r="G10" s="11">
        <v>0</v>
      </c>
      <c r="H10" s="11">
        <f t="shared" si="1"/>
        <v>6968540</v>
      </c>
      <c r="I10" s="2">
        <f t="shared" si="2"/>
        <v>279067.5700000003</v>
      </c>
      <c r="J10" s="3">
        <f t="shared" si="3"/>
        <v>4.1717425838916314E-2</v>
      </c>
      <c r="K10" s="11">
        <v>1080355.78</v>
      </c>
      <c r="L10" s="11">
        <v>1145404</v>
      </c>
      <c r="M10" s="2">
        <f t="shared" si="4"/>
        <v>65048.219999999972</v>
      </c>
      <c r="N10" s="3">
        <f t="shared" si="5"/>
        <v>6.0209998598794896E-2</v>
      </c>
      <c r="O10" s="11">
        <v>268707</v>
      </c>
    </row>
    <row r="11" spans="1:17" x14ac:dyDescent="0.25">
      <c r="A11">
        <v>103020603</v>
      </c>
      <c r="B11" s="5" t="s">
        <v>11</v>
      </c>
      <c r="C11" s="5" t="s">
        <v>12</v>
      </c>
      <c r="D11" s="11">
        <v>2575045.04</v>
      </c>
      <c r="E11" s="2">
        <v>79796.959999999963</v>
      </c>
      <c r="F11" s="3">
        <v>3.0988568650434156E-2</v>
      </c>
      <c r="G11" s="11">
        <v>0</v>
      </c>
      <c r="H11" s="11">
        <f t="shared" si="1"/>
        <v>2654842</v>
      </c>
      <c r="I11" s="2">
        <f t="shared" si="2"/>
        <v>79796.959999999963</v>
      </c>
      <c r="J11" s="3">
        <f t="shared" si="3"/>
        <v>3.0988568650434156E-2</v>
      </c>
      <c r="K11" s="11">
        <v>722114.2</v>
      </c>
      <c r="L11" s="11">
        <v>735141</v>
      </c>
      <c r="M11" s="2">
        <f t="shared" si="4"/>
        <v>13026.800000000047</v>
      </c>
      <c r="N11" s="3">
        <f t="shared" si="5"/>
        <v>1.803980589219828E-2</v>
      </c>
      <c r="O11" s="11">
        <v>104493</v>
      </c>
    </row>
    <row r="12" spans="1:17" x14ac:dyDescent="0.25">
      <c r="A12">
        <v>103020753</v>
      </c>
      <c r="B12" s="5" t="s">
        <v>13</v>
      </c>
      <c r="C12" s="5" t="s">
        <v>12</v>
      </c>
      <c r="D12" s="11">
        <v>2649627.1</v>
      </c>
      <c r="E12" s="2">
        <v>177157.89999999991</v>
      </c>
      <c r="F12" s="3">
        <v>6.6861446276723205E-2</v>
      </c>
      <c r="G12" s="11">
        <v>0</v>
      </c>
      <c r="H12" s="11">
        <f t="shared" si="1"/>
        <v>2826785</v>
      </c>
      <c r="I12" s="2">
        <f t="shared" si="2"/>
        <v>177157.89999999991</v>
      </c>
      <c r="J12" s="3">
        <f t="shared" si="3"/>
        <v>6.6861446276723205E-2</v>
      </c>
      <c r="K12" s="11">
        <v>724368.18</v>
      </c>
      <c r="L12" s="11">
        <v>742265</v>
      </c>
      <c r="M12" s="2">
        <f t="shared" si="4"/>
        <v>17896.819999999949</v>
      </c>
      <c r="N12" s="3">
        <f t="shared" si="5"/>
        <v>2.4706800345647359E-2</v>
      </c>
      <c r="O12" s="11">
        <v>108288</v>
      </c>
    </row>
    <row r="13" spans="1:17" x14ac:dyDescent="0.25">
      <c r="A13">
        <v>103021102</v>
      </c>
      <c r="B13" s="5" t="s">
        <v>14</v>
      </c>
      <c r="C13" s="5" t="s">
        <v>12</v>
      </c>
      <c r="D13" s="11">
        <v>10212692.699999999</v>
      </c>
      <c r="E13" s="2">
        <v>547942.30000000075</v>
      </c>
      <c r="F13" s="3">
        <v>5.3653068401833023E-2</v>
      </c>
      <c r="G13" s="11">
        <v>0</v>
      </c>
      <c r="H13" s="11">
        <f t="shared" si="1"/>
        <v>10760635</v>
      </c>
      <c r="I13" s="2">
        <f t="shared" si="2"/>
        <v>547942.30000000075</v>
      </c>
      <c r="J13" s="3">
        <f t="shared" si="3"/>
        <v>5.3653068401833023E-2</v>
      </c>
      <c r="K13" s="11">
        <v>2805298.43</v>
      </c>
      <c r="L13" s="11">
        <v>2898272</v>
      </c>
      <c r="M13" s="2">
        <f t="shared" si="4"/>
        <v>92973.569999999832</v>
      </c>
      <c r="N13" s="3">
        <f t="shared" si="5"/>
        <v>3.3142131691136986E-2</v>
      </c>
      <c r="O13" s="11">
        <v>615849</v>
      </c>
    </row>
    <row r="14" spans="1:17" x14ac:dyDescent="0.25">
      <c r="A14">
        <v>103021252</v>
      </c>
      <c r="B14" s="5" t="s">
        <v>15</v>
      </c>
      <c r="C14" s="5" t="s">
        <v>12</v>
      </c>
      <c r="D14" s="11">
        <v>9270470.9199999999</v>
      </c>
      <c r="E14" s="2">
        <v>140799.08000000007</v>
      </c>
      <c r="F14" s="3">
        <v>1.518791021675521E-2</v>
      </c>
      <c r="G14" s="11">
        <v>0</v>
      </c>
      <c r="H14" s="11">
        <f t="shared" si="1"/>
        <v>9411270</v>
      </c>
      <c r="I14" s="2">
        <f t="shared" si="2"/>
        <v>140799.08000000007</v>
      </c>
      <c r="J14" s="3">
        <f t="shared" si="3"/>
        <v>1.518791021675521E-2</v>
      </c>
      <c r="K14" s="11">
        <v>2715229.17</v>
      </c>
      <c r="L14" s="11">
        <v>2788489</v>
      </c>
      <c r="M14" s="2">
        <f t="shared" si="4"/>
        <v>73259.830000000075</v>
      </c>
      <c r="N14" s="3">
        <f t="shared" si="5"/>
        <v>2.6981085357152403E-2</v>
      </c>
      <c r="O14" s="11">
        <v>505751</v>
      </c>
    </row>
    <row r="15" spans="1:17" x14ac:dyDescent="0.25">
      <c r="A15">
        <v>103021453</v>
      </c>
      <c r="B15" s="5" t="s">
        <v>16</v>
      </c>
      <c r="C15" s="5" t="s">
        <v>12</v>
      </c>
      <c r="D15" s="11">
        <v>5024764.96</v>
      </c>
      <c r="E15" s="2">
        <v>201354.04000000004</v>
      </c>
      <c r="F15" s="3">
        <v>4.0072330069743207E-2</v>
      </c>
      <c r="G15" s="11">
        <v>0</v>
      </c>
      <c r="H15" s="11">
        <f t="shared" si="1"/>
        <v>5226119</v>
      </c>
      <c r="I15" s="2">
        <f t="shared" si="2"/>
        <v>201354.04000000004</v>
      </c>
      <c r="J15" s="3">
        <f t="shared" si="3"/>
        <v>4.0072330069743207E-2</v>
      </c>
      <c r="K15" s="11">
        <v>936388.18</v>
      </c>
      <c r="L15" s="11">
        <v>976202</v>
      </c>
      <c r="M15" s="2">
        <f t="shared" si="4"/>
        <v>39813.819999999949</v>
      </c>
      <c r="N15" s="3">
        <f t="shared" si="5"/>
        <v>4.251849911219506E-2</v>
      </c>
      <c r="O15" s="11">
        <v>218768</v>
      </c>
    </row>
    <row r="16" spans="1:17" x14ac:dyDescent="0.25">
      <c r="A16">
        <v>103021603</v>
      </c>
      <c r="B16" s="5" t="s">
        <v>17</v>
      </c>
      <c r="C16" s="5" t="s">
        <v>12</v>
      </c>
      <c r="D16" s="11">
        <v>4402533.17</v>
      </c>
      <c r="E16" s="2">
        <v>173107.83000000007</v>
      </c>
      <c r="F16" s="3">
        <v>3.9320051278568809E-2</v>
      </c>
      <c r="G16" s="11">
        <v>0</v>
      </c>
      <c r="H16" s="11">
        <f t="shared" si="1"/>
        <v>4575641</v>
      </c>
      <c r="I16" s="2">
        <f t="shared" si="2"/>
        <v>173107.83000000007</v>
      </c>
      <c r="J16" s="3">
        <f t="shared" si="3"/>
        <v>3.9320051278568809E-2</v>
      </c>
      <c r="K16" s="11">
        <v>971560.7</v>
      </c>
      <c r="L16" s="11">
        <v>1017492</v>
      </c>
      <c r="M16" s="2">
        <f t="shared" si="4"/>
        <v>45931.300000000047</v>
      </c>
      <c r="N16" s="3">
        <f t="shared" si="5"/>
        <v>4.7275790385510705E-2</v>
      </c>
      <c r="O16" s="11">
        <v>189030</v>
      </c>
    </row>
    <row r="17" spans="1:15" x14ac:dyDescent="0.25">
      <c r="A17">
        <v>103021752</v>
      </c>
      <c r="B17" s="5" t="s">
        <v>18</v>
      </c>
      <c r="C17" s="5" t="s">
        <v>12</v>
      </c>
      <c r="D17" s="11">
        <v>5231454.3</v>
      </c>
      <c r="E17" s="2">
        <v>203881.70000000019</v>
      </c>
      <c r="F17" s="3">
        <v>3.897227965844989E-2</v>
      </c>
      <c r="G17" s="11">
        <v>0</v>
      </c>
      <c r="H17" s="11">
        <f t="shared" si="1"/>
        <v>5435336</v>
      </c>
      <c r="I17" s="2">
        <f t="shared" si="2"/>
        <v>203881.70000000019</v>
      </c>
      <c r="J17" s="3">
        <f t="shared" si="3"/>
        <v>3.897227965844989E-2</v>
      </c>
      <c r="K17" s="11">
        <v>1612634.09</v>
      </c>
      <c r="L17" s="11">
        <v>1647772</v>
      </c>
      <c r="M17" s="2">
        <f t="shared" si="4"/>
        <v>35137.909999999916</v>
      </c>
      <c r="N17" s="3">
        <f t="shared" si="5"/>
        <v>2.1789140027419312E-2</v>
      </c>
      <c r="O17" s="11">
        <v>303975</v>
      </c>
    </row>
    <row r="18" spans="1:15" x14ac:dyDescent="0.25">
      <c r="A18">
        <v>103021903</v>
      </c>
      <c r="B18" s="5" t="s">
        <v>19</v>
      </c>
      <c r="C18" s="5" t="s">
        <v>12</v>
      </c>
      <c r="D18" s="11">
        <v>7803661.2699999996</v>
      </c>
      <c r="E18" s="2">
        <v>37047.730000000447</v>
      </c>
      <c r="F18" s="3">
        <v>4.747480537427331E-3</v>
      </c>
      <c r="G18" s="11">
        <v>197976.47052858394</v>
      </c>
      <c r="H18" s="11">
        <f t="shared" si="1"/>
        <v>8038685.470528584</v>
      </c>
      <c r="I18" s="2">
        <f t="shared" si="2"/>
        <v>235024.20052858442</v>
      </c>
      <c r="J18" s="3">
        <f t="shared" si="3"/>
        <v>3.0117170953088336E-2</v>
      </c>
      <c r="K18" s="11">
        <v>1215288</v>
      </c>
      <c r="L18" s="11">
        <v>1289678</v>
      </c>
      <c r="M18" s="2">
        <f t="shared" si="4"/>
        <v>74390</v>
      </c>
      <c r="N18" s="3">
        <f t="shared" si="5"/>
        <v>6.1211827978224088E-2</v>
      </c>
      <c r="O18" s="11">
        <v>220599</v>
      </c>
    </row>
    <row r="19" spans="1:15" x14ac:dyDescent="0.25">
      <c r="A19">
        <v>103022103</v>
      </c>
      <c r="B19" s="5" t="s">
        <v>20</v>
      </c>
      <c r="C19" s="5" t="s">
        <v>12</v>
      </c>
      <c r="D19" s="11">
        <v>1852701.37</v>
      </c>
      <c r="E19" s="2">
        <v>105909.62999999989</v>
      </c>
      <c r="F19" s="3">
        <v>5.7164976350182049E-2</v>
      </c>
      <c r="G19" s="11">
        <v>0</v>
      </c>
      <c r="H19" s="11">
        <f t="shared" si="1"/>
        <v>1958611</v>
      </c>
      <c r="I19" s="2">
        <f t="shared" si="2"/>
        <v>105909.62999999989</v>
      </c>
      <c r="J19" s="3">
        <f t="shared" si="3"/>
        <v>5.7164976350182049E-2</v>
      </c>
      <c r="K19" s="11">
        <v>484474.43</v>
      </c>
      <c r="L19" s="11">
        <v>509638</v>
      </c>
      <c r="M19" s="2">
        <f t="shared" si="4"/>
        <v>25163.570000000007</v>
      </c>
      <c r="N19" s="3">
        <f t="shared" si="5"/>
        <v>5.1939934167423464E-2</v>
      </c>
      <c r="O19" s="11">
        <v>96726</v>
      </c>
    </row>
    <row r="20" spans="1:15" x14ac:dyDescent="0.25">
      <c r="A20">
        <v>103022253</v>
      </c>
      <c r="B20" s="5" t="s">
        <v>21</v>
      </c>
      <c r="C20" s="5" t="s">
        <v>12</v>
      </c>
      <c r="D20" s="11">
        <v>6215158.0999999996</v>
      </c>
      <c r="E20" s="2">
        <v>131340.90000000037</v>
      </c>
      <c r="F20" s="3">
        <v>2.1132350599416028E-2</v>
      </c>
      <c r="G20" s="11">
        <v>0</v>
      </c>
      <c r="H20" s="11">
        <f t="shared" si="1"/>
        <v>6346499</v>
      </c>
      <c r="I20" s="2">
        <f t="shared" si="2"/>
        <v>131340.90000000037</v>
      </c>
      <c r="J20" s="3">
        <f t="shared" si="3"/>
        <v>2.1132350599416028E-2</v>
      </c>
      <c r="K20" s="11">
        <v>1316029.01</v>
      </c>
      <c r="L20" s="11">
        <v>1395779</v>
      </c>
      <c r="M20" s="2">
        <f t="shared" si="4"/>
        <v>79749.989999999991</v>
      </c>
      <c r="N20" s="3">
        <f t="shared" si="5"/>
        <v>6.0598960504677619E-2</v>
      </c>
      <c r="O20" s="11">
        <v>264465</v>
      </c>
    </row>
    <row r="21" spans="1:15" x14ac:dyDescent="0.25">
      <c r="A21">
        <v>103022503</v>
      </c>
      <c r="B21" s="5" t="s">
        <v>22</v>
      </c>
      <c r="C21" s="5" t="s">
        <v>12</v>
      </c>
      <c r="D21" s="11">
        <v>12126251.49</v>
      </c>
      <c r="E21" s="2">
        <v>297207.50999999978</v>
      </c>
      <c r="F21" s="3">
        <v>2.4509429830405056E-2</v>
      </c>
      <c r="G21" s="11">
        <v>265837.08551012224</v>
      </c>
      <c r="H21" s="11">
        <f t="shared" si="1"/>
        <v>12689296.085510122</v>
      </c>
      <c r="I21" s="2">
        <f t="shared" si="2"/>
        <v>563044.59551012143</v>
      </c>
      <c r="J21" s="3">
        <f t="shared" si="3"/>
        <v>4.6431875173827637E-2</v>
      </c>
      <c r="K21" s="11">
        <v>746853.97</v>
      </c>
      <c r="L21" s="11">
        <v>784545</v>
      </c>
      <c r="M21" s="2">
        <f t="shared" si="4"/>
        <v>37691.030000000028</v>
      </c>
      <c r="N21" s="3">
        <f t="shared" si="5"/>
        <v>5.0466398404496703E-2</v>
      </c>
      <c r="O21" s="11">
        <v>202807</v>
      </c>
    </row>
    <row r="22" spans="1:15" x14ac:dyDescent="0.25">
      <c r="A22">
        <v>103022803</v>
      </c>
      <c r="B22" s="5" t="s">
        <v>23</v>
      </c>
      <c r="C22" s="5" t="s">
        <v>12</v>
      </c>
      <c r="D22" s="11">
        <v>7269768.4100000001</v>
      </c>
      <c r="E22" s="2">
        <v>398782.58999999985</v>
      </c>
      <c r="F22" s="3">
        <v>5.4854923500926196E-2</v>
      </c>
      <c r="G22" s="11">
        <v>306422.11991626106</v>
      </c>
      <c r="H22" s="11">
        <f t="shared" si="1"/>
        <v>7974973.1199162612</v>
      </c>
      <c r="I22" s="2">
        <f t="shared" si="2"/>
        <v>705204.70991626102</v>
      </c>
      <c r="J22" s="3">
        <f t="shared" si="3"/>
        <v>9.7005113525516148E-2</v>
      </c>
      <c r="K22" s="11">
        <v>1363682.21</v>
      </c>
      <c r="L22" s="11">
        <v>1452740</v>
      </c>
      <c r="M22" s="2">
        <f t="shared" si="4"/>
        <v>89057.790000000037</v>
      </c>
      <c r="N22" s="3">
        <f t="shared" si="5"/>
        <v>6.5306850340153696E-2</v>
      </c>
      <c r="O22" s="11">
        <v>2376130</v>
      </c>
    </row>
    <row r="23" spans="1:15" x14ac:dyDescent="0.25">
      <c r="A23">
        <v>103023153</v>
      </c>
      <c r="B23" s="5" t="s">
        <v>24</v>
      </c>
      <c r="C23" s="5" t="s">
        <v>12</v>
      </c>
      <c r="D23" s="11">
        <v>9620630.1899999995</v>
      </c>
      <c r="E23" s="2">
        <v>206565.81000000052</v>
      </c>
      <c r="F23" s="3">
        <v>2.1471130884410446E-2</v>
      </c>
      <c r="G23" s="11">
        <v>0</v>
      </c>
      <c r="H23" s="11">
        <f t="shared" si="1"/>
        <v>9827196</v>
      </c>
      <c r="I23" s="2">
        <f t="shared" si="2"/>
        <v>206565.81000000052</v>
      </c>
      <c r="J23" s="3">
        <f t="shared" si="3"/>
        <v>2.1471130884410446E-2</v>
      </c>
      <c r="K23" s="11">
        <v>1918700.05</v>
      </c>
      <c r="L23" s="11">
        <v>1982946</v>
      </c>
      <c r="M23" s="2">
        <f t="shared" si="4"/>
        <v>64245.949999999953</v>
      </c>
      <c r="N23" s="3">
        <f t="shared" si="5"/>
        <v>3.3484102947722312E-2</v>
      </c>
      <c r="O23" s="11">
        <v>453629</v>
      </c>
    </row>
    <row r="24" spans="1:15" x14ac:dyDescent="0.25">
      <c r="A24">
        <v>103023912</v>
      </c>
      <c r="B24" s="5" t="s">
        <v>25</v>
      </c>
      <c r="C24" s="5" t="s">
        <v>12</v>
      </c>
      <c r="D24" s="11">
        <v>3785148.34</v>
      </c>
      <c r="E24" s="2">
        <v>306185.66000000015</v>
      </c>
      <c r="F24" s="3">
        <v>8.0891323799478929E-2</v>
      </c>
      <c r="G24" s="11">
        <v>0</v>
      </c>
      <c r="H24" s="11">
        <f t="shared" si="1"/>
        <v>4091334</v>
      </c>
      <c r="I24" s="2">
        <f t="shared" si="2"/>
        <v>306185.66000000015</v>
      </c>
      <c r="J24" s="3">
        <f t="shared" si="3"/>
        <v>8.0891323799478929E-2</v>
      </c>
      <c r="K24" s="11">
        <v>2417776.92</v>
      </c>
      <c r="L24" s="11">
        <v>2443277</v>
      </c>
      <c r="M24" s="2">
        <f t="shared" si="4"/>
        <v>25500.080000000075</v>
      </c>
      <c r="N24" s="3">
        <f t="shared" si="5"/>
        <v>1.05469118300625E-2</v>
      </c>
      <c r="O24" s="11">
        <v>205030</v>
      </c>
    </row>
    <row r="25" spans="1:15" x14ac:dyDescent="0.25">
      <c r="A25">
        <v>103024102</v>
      </c>
      <c r="B25" s="5" t="s">
        <v>26</v>
      </c>
      <c r="C25" s="5" t="s">
        <v>12</v>
      </c>
      <c r="D25" s="11">
        <v>7945599.4800000004</v>
      </c>
      <c r="E25" s="2">
        <v>270530.51999999955</v>
      </c>
      <c r="F25" s="3">
        <v>3.4047842542398017E-2</v>
      </c>
      <c r="G25" s="11">
        <v>0</v>
      </c>
      <c r="H25" s="11">
        <f t="shared" si="1"/>
        <v>8216130</v>
      </c>
      <c r="I25" s="2">
        <f t="shared" si="2"/>
        <v>270530.51999999955</v>
      </c>
      <c r="J25" s="3">
        <f t="shared" si="3"/>
        <v>3.4047842542398017E-2</v>
      </c>
      <c r="K25" s="11">
        <v>2258509.4700000002</v>
      </c>
      <c r="L25" s="11">
        <v>2392557</v>
      </c>
      <c r="M25" s="2">
        <f t="shared" si="4"/>
        <v>134047.5299999998</v>
      </c>
      <c r="N25" s="3">
        <f t="shared" si="5"/>
        <v>5.9352210730380411E-2</v>
      </c>
      <c r="O25" s="11">
        <v>385880</v>
      </c>
    </row>
    <row r="26" spans="1:15" x14ac:dyDescent="0.25">
      <c r="A26">
        <v>103024603</v>
      </c>
      <c r="B26" s="5" t="s">
        <v>27</v>
      </c>
      <c r="C26" s="5" t="s">
        <v>12</v>
      </c>
      <c r="D26" s="11">
        <v>5188120.5999999996</v>
      </c>
      <c r="E26" s="2">
        <v>148108.40000000037</v>
      </c>
      <c r="F26" s="3">
        <v>2.8547601611265624E-2</v>
      </c>
      <c r="G26" s="11">
        <v>0</v>
      </c>
      <c r="H26" s="11">
        <f t="shared" si="1"/>
        <v>5336229</v>
      </c>
      <c r="I26" s="2">
        <f t="shared" si="2"/>
        <v>148108.40000000037</v>
      </c>
      <c r="J26" s="3">
        <f t="shared" si="3"/>
        <v>2.8547601611265624E-2</v>
      </c>
      <c r="K26" s="11">
        <v>1546169.27</v>
      </c>
      <c r="L26" s="11">
        <v>1606427</v>
      </c>
      <c r="M26" s="2">
        <f t="shared" si="4"/>
        <v>60257.729999999981</v>
      </c>
      <c r="N26" s="3">
        <f t="shared" si="5"/>
        <v>3.897227242137595E-2</v>
      </c>
      <c r="O26" s="11">
        <v>294130</v>
      </c>
    </row>
    <row r="27" spans="1:15" x14ac:dyDescent="0.25">
      <c r="A27">
        <v>103024753</v>
      </c>
      <c r="B27" s="5" t="s">
        <v>28</v>
      </c>
      <c r="C27" s="5" t="s">
        <v>12</v>
      </c>
      <c r="D27" s="11">
        <v>11881103.949999999</v>
      </c>
      <c r="E27" s="2">
        <v>451233.05000000075</v>
      </c>
      <c r="F27" s="3">
        <v>3.797905075984128E-2</v>
      </c>
      <c r="G27" s="11">
        <v>0</v>
      </c>
      <c r="H27" s="11">
        <f t="shared" si="1"/>
        <v>12332337</v>
      </c>
      <c r="I27" s="2">
        <f t="shared" si="2"/>
        <v>451233.05000000075</v>
      </c>
      <c r="J27" s="3">
        <f t="shared" si="3"/>
        <v>3.797905075984128E-2</v>
      </c>
      <c r="K27" s="11">
        <v>2138248.54</v>
      </c>
      <c r="L27" s="11">
        <v>2221379</v>
      </c>
      <c r="M27" s="2">
        <f t="shared" si="4"/>
        <v>83130.459999999963</v>
      </c>
      <c r="N27" s="3">
        <f t="shared" si="5"/>
        <v>3.8877828486673476E-2</v>
      </c>
      <c r="O27" s="11">
        <v>460757</v>
      </c>
    </row>
    <row r="28" spans="1:15" x14ac:dyDescent="0.25">
      <c r="A28">
        <v>103025002</v>
      </c>
      <c r="B28" s="5" t="s">
        <v>29</v>
      </c>
      <c r="C28" s="5" t="s">
        <v>12</v>
      </c>
      <c r="D28" s="11">
        <v>5045549.88</v>
      </c>
      <c r="E28" s="2">
        <v>98220.120000000112</v>
      </c>
      <c r="F28" s="3">
        <v>1.9466682985205194E-2</v>
      </c>
      <c r="G28" s="11">
        <v>0</v>
      </c>
      <c r="H28" s="11">
        <f t="shared" si="1"/>
        <v>5143770</v>
      </c>
      <c r="I28" s="2">
        <f t="shared" si="2"/>
        <v>98220.120000000112</v>
      </c>
      <c r="J28" s="3">
        <f t="shared" si="3"/>
        <v>1.9466682985205194E-2</v>
      </c>
      <c r="K28" s="11">
        <v>1510933.03</v>
      </c>
      <c r="L28" s="11">
        <v>1584231</v>
      </c>
      <c r="M28" s="2">
        <f t="shared" si="4"/>
        <v>73297.969999999972</v>
      </c>
      <c r="N28" s="3">
        <f t="shared" si="5"/>
        <v>4.8511726558787299E-2</v>
      </c>
      <c r="O28" s="11">
        <v>231127</v>
      </c>
    </row>
    <row r="29" spans="1:15" x14ac:dyDescent="0.25">
      <c r="A29">
        <v>103026002</v>
      </c>
      <c r="B29" s="5" t="s">
        <v>30</v>
      </c>
      <c r="C29" s="5" t="s">
        <v>12</v>
      </c>
      <c r="D29" s="11">
        <v>25922837.100000001</v>
      </c>
      <c r="E29" s="2">
        <v>1246526.8999999985</v>
      </c>
      <c r="F29" s="3">
        <v>4.8086052278591002E-2</v>
      </c>
      <c r="G29" s="11">
        <v>758558.36173248885</v>
      </c>
      <c r="H29" s="11">
        <f t="shared" si="1"/>
        <v>27927922.36173249</v>
      </c>
      <c r="I29" s="2">
        <f t="shared" si="2"/>
        <v>2005085.2617324889</v>
      </c>
      <c r="J29" s="3">
        <f t="shared" si="3"/>
        <v>7.7348218252410686E-2</v>
      </c>
      <c r="K29" s="11">
        <v>3518644.65</v>
      </c>
      <c r="L29" s="11">
        <v>3727287</v>
      </c>
      <c r="M29" s="2">
        <f t="shared" si="4"/>
        <v>208642.35000000009</v>
      </c>
      <c r="N29" s="3">
        <f t="shared" si="5"/>
        <v>5.9296226460378743E-2</v>
      </c>
      <c r="O29" s="11">
        <v>888223</v>
      </c>
    </row>
    <row r="30" spans="1:15" x14ac:dyDescent="0.25">
      <c r="A30">
        <v>103026303</v>
      </c>
      <c r="B30" s="5" t="s">
        <v>31</v>
      </c>
      <c r="C30" s="5" t="s">
        <v>12</v>
      </c>
      <c r="D30" s="11">
        <v>4259540.03</v>
      </c>
      <c r="E30" s="2">
        <v>237329.96999999974</v>
      </c>
      <c r="F30" s="3">
        <v>5.5717276590542979E-2</v>
      </c>
      <c r="G30" s="11">
        <v>0</v>
      </c>
      <c r="H30" s="11">
        <f t="shared" si="1"/>
        <v>4496870</v>
      </c>
      <c r="I30" s="2">
        <f t="shared" si="2"/>
        <v>237329.96999999974</v>
      </c>
      <c r="J30" s="3">
        <f t="shared" si="3"/>
        <v>5.5717276590542979E-2</v>
      </c>
      <c r="K30" s="11">
        <v>1674500.85</v>
      </c>
      <c r="L30" s="11">
        <v>1705650</v>
      </c>
      <c r="M30" s="2">
        <f t="shared" si="4"/>
        <v>31149.149999999907</v>
      </c>
      <c r="N30" s="3">
        <f t="shared" si="5"/>
        <v>1.8602050873846917E-2</v>
      </c>
      <c r="O30" s="11">
        <v>196733</v>
      </c>
    </row>
    <row r="31" spans="1:15" x14ac:dyDescent="0.25">
      <c r="A31">
        <v>103026343</v>
      </c>
      <c r="B31" s="5" t="s">
        <v>32</v>
      </c>
      <c r="C31" s="5" t="s">
        <v>12</v>
      </c>
      <c r="D31" s="11">
        <v>6869368.1699999999</v>
      </c>
      <c r="E31" s="2">
        <v>315783.83000000007</v>
      </c>
      <c r="F31" s="3">
        <v>4.5969850819627865E-2</v>
      </c>
      <c r="G31" s="11">
        <v>0</v>
      </c>
      <c r="H31" s="11">
        <f t="shared" si="1"/>
        <v>7185152</v>
      </c>
      <c r="I31" s="2">
        <f t="shared" si="2"/>
        <v>315783.83000000007</v>
      </c>
      <c r="J31" s="3">
        <f t="shared" si="3"/>
        <v>4.5969850819627865E-2</v>
      </c>
      <c r="K31" s="11">
        <v>1836330.64</v>
      </c>
      <c r="L31" s="11">
        <v>1946779</v>
      </c>
      <c r="M31" s="2">
        <f t="shared" si="4"/>
        <v>110448.3600000001</v>
      </c>
      <c r="N31" s="3">
        <f t="shared" si="5"/>
        <v>6.0146227261121184E-2</v>
      </c>
      <c r="O31" s="11">
        <v>335009</v>
      </c>
    </row>
    <row r="32" spans="1:15" x14ac:dyDescent="0.25">
      <c r="A32">
        <v>103026402</v>
      </c>
      <c r="B32" s="5" t="s">
        <v>33</v>
      </c>
      <c r="C32" s="5" t="s">
        <v>12</v>
      </c>
      <c r="D32" s="11">
        <v>6587523.1900000004</v>
      </c>
      <c r="E32" s="2">
        <v>268427.80999999959</v>
      </c>
      <c r="F32" s="3">
        <v>4.0747911203937573E-2</v>
      </c>
      <c r="G32" s="11">
        <v>0</v>
      </c>
      <c r="H32" s="11">
        <f t="shared" si="1"/>
        <v>6855951</v>
      </c>
      <c r="I32" s="2">
        <f t="shared" si="2"/>
        <v>268427.80999999959</v>
      </c>
      <c r="J32" s="3">
        <f t="shared" si="3"/>
        <v>4.0747911203937573E-2</v>
      </c>
      <c r="K32" s="11">
        <v>2715782.67</v>
      </c>
      <c r="L32" s="11">
        <v>2806935</v>
      </c>
      <c r="M32" s="2">
        <f t="shared" si="4"/>
        <v>91152.330000000075</v>
      </c>
      <c r="N32" s="3">
        <f t="shared" si="5"/>
        <v>3.3563926527302008E-2</v>
      </c>
      <c r="O32" s="11">
        <v>418618</v>
      </c>
    </row>
    <row r="33" spans="1:15" x14ac:dyDescent="0.25">
      <c r="A33">
        <v>103026852</v>
      </c>
      <c r="B33" s="5" t="s">
        <v>34</v>
      </c>
      <c r="C33" s="5" t="s">
        <v>12</v>
      </c>
      <c r="D33" s="11">
        <v>9865927.8599999994</v>
      </c>
      <c r="E33" s="2">
        <v>519802.1400000006</v>
      </c>
      <c r="F33" s="3">
        <v>5.2686594446677885E-2</v>
      </c>
      <c r="G33" s="11">
        <v>0</v>
      </c>
      <c r="H33" s="11">
        <f t="shared" si="1"/>
        <v>10385730</v>
      </c>
      <c r="I33" s="2">
        <f t="shared" si="2"/>
        <v>519802.1400000006</v>
      </c>
      <c r="J33" s="3">
        <f t="shared" si="3"/>
        <v>5.2686594446677885E-2</v>
      </c>
      <c r="K33" s="11">
        <v>3951055.15</v>
      </c>
      <c r="L33" s="11">
        <v>4030524</v>
      </c>
      <c r="M33" s="2">
        <f t="shared" si="4"/>
        <v>79468.850000000093</v>
      </c>
      <c r="N33" s="3">
        <f t="shared" si="5"/>
        <v>2.0113323399193781E-2</v>
      </c>
      <c r="O33" s="11">
        <v>581758</v>
      </c>
    </row>
    <row r="34" spans="1:15" x14ac:dyDescent="0.25">
      <c r="A34">
        <v>103026902</v>
      </c>
      <c r="B34" s="5" t="s">
        <v>35</v>
      </c>
      <c r="C34" s="5" t="s">
        <v>12</v>
      </c>
      <c r="D34" s="11">
        <v>6490779.8099999996</v>
      </c>
      <c r="E34" s="2">
        <v>325768.19000000041</v>
      </c>
      <c r="F34" s="3">
        <v>5.0189376243838478E-2</v>
      </c>
      <c r="G34" s="11">
        <v>0</v>
      </c>
      <c r="H34" s="11">
        <f t="shared" si="1"/>
        <v>6816548</v>
      </c>
      <c r="I34" s="2">
        <f t="shared" si="2"/>
        <v>325768.19000000041</v>
      </c>
      <c r="J34" s="3">
        <f t="shared" si="3"/>
        <v>5.0189376243838478E-2</v>
      </c>
      <c r="K34" s="11">
        <v>2480792.25</v>
      </c>
      <c r="L34" s="11">
        <v>2574051</v>
      </c>
      <c r="M34" s="2">
        <f t="shared" si="4"/>
        <v>93258.75</v>
      </c>
      <c r="N34" s="3">
        <f t="shared" si="5"/>
        <v>3.7592325596792715E-2</v>
      </c>
      <c r="O34" s="11">
        <v>393030</v>
      </c>
    </row>
    <row r="35" spans="1:15" x14ac:dyDescent="0.25">
      <c r="A35">
        <v>103026873</v>
      </c>
      <c r="B35" s="5" t="s">
        <v>36</v>
      </c>
      <c r="C35" s="5" t="s">
        <v>12</v>
      </c>
      <c r="D35" s="11">
        <v>4137111.96</v>
      </c>
      <c r="E35" s="2">
        <v>85794.040000000037</v>
      </c>
      <c r="F35" s="3">
        <v>2.0737664542199153E-2</v>
      </c>
      <c r="G35" s="11">
        <v>0</v>
      </c>
      <c r="H35" s="11">
        <f t="shared" si="1"/>
        <v>4222906</v>
      </c>
      <c r="I35" s="2">
        <f t="shared" si="2"/>
        <v>85794.040000000037</v>
      </c>
      <c r="J35" s="3">
        <f t="shared" si="3"/>
        <v>2.0737664542199153E-2</v>
      </c>
      <c r="K35" s="11">
        <v>953254.24</v>
      </c>
      <c r="L35" s="11">
        <v>988133</v>
      </c>
      <c r="M35" s="2">
        <f t="shared" si="4"/>
        <v>34878.760000000009</v>
      </c>
      <c r="N35" s="3">
        <f t="shared" si="5"/>
        <v>3.6589147508014244E-2</v>
      </c>
      <c r="O35" s="11">
        <v>201103</v>
      </c>
    </row>
    <row r="36" spans="1:15" x14ac:dyDescent="0.25">
      <c r="A36">
        <v>103027352</v>
      </c>
      <c r="B36" s="5" t="s">
        <v>37</v>
      </c>
      <c r="C36" s="5" t="s">
        <v>12</v>
      </c>
      <c r="D36" s="11">
        <v>16891856.949999999</v>
      </c>
      <c r="E36" s="2">
        <v>599112.05000000075</v>
      </c>
      <c r="F36" s="3">
        <v>3.5467506726665758E-2</v>
      </c>
      <c r="G36" s="11">
        <v>0</v>
      </c>
      <c r="H36" s="11">
        <f t="shared" si="1"/>
        <v>17490969</v>
      </c>
      <c r="I36" s="2">
        <f t="shared" si="2"/>
        <v>599112.05000000075</v>
      </c>
      <c r="J36" s="3">
        <f t="shared" si="3"/>
        <v>3.5467506726665758E-2</v>
      </c>
      <c r="K36" s="11">
        <v>3508415.39</v>
      </c>
      <c r="L36" s="11">
        <v>3878603</v>
      </c>
      <c r="M36" s="2">
        <f t="shared" si="4"/>
        <v>370187.60999999987</v>
      </c>
      <c r="N36" s="3">
        <f t="shared" si="5"/>
        <v>0.1055141905531317</v>
      </c>
      <c r="O36" s="11">
        <v>850686</v>
      </c>
    </row>
    <row r="37" spans="1:15" x14ac:dyDescent="0.25">
      <c r="A37">
        <v>103021003</v>
      </c>
      <c r="B37" s="5" t="s">
        <v>38</v>
      </c>
      <c r="C37" s="5" t="s">
        <v>12</v>
      </c>
      <c r="D37" s="11">
        <v>5455196.29</v>
      </c>
      <c r="E37" s="2">
        <v>145782.70999999996</v>
      </c>
      <c r="F37" s="3">
        <v>2.6723641506216079E-2</v>
      </c>
      <c r="G37" s="11">
        <v>0</v>
      </c>
      <c r="H37" s="11">
        <f t="shared" si="1"/>
        <v>5600979</v>
      </c>
      <c r="I37" s="2">
        <f t="shared" si="2"/>
        <v>145782.70999999996</v>
      </c>
      <c r="J37" s="3">
        <f t="shared" si="3"/>
        <v>2.6723641506216079E-2</v>
      </c>
      <c r="K37" s="11">
        <v>1733954.87</v>
      </c>
      <c r="L37" s="11">
        <v>1785575</v>
      </c>
      <c r="M37" s="2">
        <f t="shared" si="4"/>
        <v>51620.129999999888</v>
      </c>
      <c r="N37" s="3">
        <f t="shared" si="5"/>
        <v>2.9770169277819718E-2</v>
      </c>
      <c r="O37" s="11">
        <v>418675</v>
      </c>
    </row>
    <row r="38" spans="1:15" x14ac:dyDescent="0.25">
      <c r="A38">
        <v>102027451</v>
      </c>
      <c r="B38" s="5" t="s">
        <v>39</v>
      </c>
      <c r="C38" s="5" t="s">
        <v>12</v>
      </c>
      <c r="D38" s="11">
        <v>163259732.33000001</v>
      </c>
      <c r="E38" s="2">
        <v>451051.66999998689</v>
      </c>
      <c r="F38" s="3">
        <v>2.7627857988169889E-3</v>
      </c>
      <c r="G38" s="11">
        <v>0</v>
      </c>
      <c r="H38" s="11">
        <f t="shared" si="1"/>
        <v>163710784</v>
      </c>
      <c r="I38" s="2">
        <f t="shared" si="2"/>
        <v>451051.66999998689</v>
      </c>
      <c r="J38" s="3">
        <f t="shared" si="3"/>
        <v>2.7627857988169889E-3</v>
      </c>
      <c r="K38" s="11">
        <v>29039497.18</v>
      </c>
      <c r="L38" s="11">
        <v>29080913</v>
      </c>
      <c r="M38" s="2">
        <f t="shared" si="4"/>
        <v>41415.820000000298</v>
      </c>
      <c r="N38" s="3">
        <f t="shared" si="5"/>
        <v>1.4261892946453661E-3</v>
      </c>
      <c r="O38" s="11">
        <v>3955423</v>
      </c>
    </row>
    <row r="39" spans="1:15" x14ac:dyDescent="0.25">
      <c r="A39">
        <v>103027503</v>
      </c>
      <c r="B39" s="5" t="s">
        <v>40</v>
      </c>
      <c r="C39" s="5" t="s">
        <v>12</v>
      </c>
      <c r="D39" s="11">
        <v>13141926.77</v>
      </c>
      <c r="E39" s="2">
        <v>194994.23000000045</v>
      </c>
      <c r="F39" s="3">
        <v>1.4837567840137985E-2</v>
      </c>
      <c r="G39" s="11">
        <v>0</v>
      </c>
      <c r="H39" s="11">
        <f t="shared" si="1"/>
        <v>13336921</v>
      </c>
      <c r="I39" s="2">
        <f t="shared" si="2"/>
        <v>194994.23000000045</v>
      </c>
      <c r="J39" s="3">
        <f t="shared" si="3"/>
        <v>1.4837567840137985E-2</v>
      </c>
      <c r="K39" s="11">
        <v>2550794.42</v>
      </c>
      <c r="L39" s="11">
        <v>2646300</v>
      </c>
      <c r="M39" s="2">
        <f t="shared" si="4"/>
        <v>95505.580000000075</v>
      </c>
      <c r="N39" s="3">
        <f t="shared" si="5"/>
        <v>3.7441504204011891E-2</v>
      </c>
      <c r="O39" s="11">
        <v>618345</v>
      </c>
    </row>
    <row r="40" spans="1:15" x14ac:dyDescent="0.25">
      <c r="A40">
        <v>103027753</v>
      </c>
      <c r="B40" s="5" t="s">
        <v>41</v>
      </c>
      <c r="C40" s="5" t="s">
        <v>12</v>
      </c>
      <c r="D40" s="11">
        <v>1527715.14</v>
      </c>
      <c r="E40" s="2">
        <v>217269.8600000001</v>
      </c>
      <c r="F40" s="3">
        <v>0.14221883014133127</v>
      </c>
      <c r="G40" s="11">
        <v>0</v>
      </c>
      <c r="H40" s="11">
        <f t="shared" si="1"/>
        <v>1744985</v>
      </c>
      <c r="I40" s="2">
        <f t="shared" si="2"/>
        <v>217269.8600000001</v>
      </c>
      <c r="J40" s="3">
        <f t="shared" si="3"/>
        <v>0.14221883014133127</v>
      </c>
      <c r="K40" s="11">
        <v>832417.95</v>
      </c>
      <c r="L40" s="11">
        <v>852165</v>
      </c>
      <c r="M40" s="2">
        <f t="shared" si="4"/>
        <v>19747.050000000047</v>
      </c>
      <c r="N40" s="3">
        <f t="shared" si="5"/>
        <v>2.3722518237383094E-2</v>
      </c>
      <c r="O40" s="11">
        <v>66366</v>
      </c>
    </row>
    <row r="41" spans="1:15" x14ac:dyDescent="0.25">
      <c r="A41">
        <v>103028203</v>
      </c>
      <c r="B41" s="5" t="s">
        <v>42</v>
      </c>
      <c r="C41" s="5" t="s">
        <v>12</v>
      </c>
      <c r="D41" s="11">
        <v>3095545.38</v>
      </c>
      <c r="E41" s="2">
        <v>130712.62000000011</v>
      </c>
      <c r="F41" s="3">
        <v>4.2226039018688238E-2</v>
      </c>
      <c r="G41" s="11">
        <v>0</v>
      </c>
      <c r="H41" s="11">
        <f t="shared" si="1"/>
        <v>3226258</v>
      </c>
      <c r="I41" s="2">
        <f t="shared" si="2"/>
        <v>130712.62000000011</v>
      </c>
      <c r="J41" s="3">
        <f t="shared" si="3"/>
        <v>4.2226039018688238E-2</v>
      </c>
      <c r="K41" s="11">
        <v>702925.18</v>
      </c>
      <c r="L41" s="11">
        <v>726955</v>
      </c>
      <c r="M41" s="2">
        <f t="shared" si="4"/>
        <v>24029.819999999949</v>
      </c>
      <c r="N41" s="3">
        <f t="shared" si="5"/>
        <v>3.4185459112447712E-2</v>
      </c>
      <c r="O41" s="11">
        <v>126151</v>
      </c>
    </row>
    <row r="42" spans="1:15" x14ac:dyDescent="0.25">
      <c r="A42">
        <v>103028302</v>
      </c>
      <c r="B42" s="5" t="s">
        <v>43</v>
      </c>
      <c r="C42" s="5" t="s">
        <v>12</v>
      </c>
      <c r="D42" s="11">
        <v>11688258.16</v>
      </c>
      <c r="E42" s="2">
        <v>164184.83999999985</v>
      </c>
      <c r="F42" s="3">
        <v>1.404698953021755E-2</v>
      </c>
      <c r="G42" s="11">
        <v>0</v>
      </c>
      <c r="H42" s="11">
        <f t="shared" si="1"/>
        <v>11852443</v>
      </c>
      <c r="I42" s="2">
        <f t="shared" si="2"/>
        <v>164184.83999999985</v>
      </c>
      <c r="J42" s="3">
        <f t="shared" si="3"/>
        <v>1.404698953021755E-2</v>
      </c>
      <c r="K42" s="11">
        <v>3622327.43</v>
      </c>
      <c r="L42" s="11">
        <v>3740537</v>
      </c>
      <c r="M42" s="2">
        <f t="shared" si="4"/>
        <v>118209.56999999983</v>
      </c>
      <c r="N42" s="3">
        <f t="shared" si="5"/>
        <v>3.2633596019231159E-2</v>
      </c>
      <c r="O42" s="11">
        <v>706471</v>
      </c>
    </row>
    <row r="43" spans="1:15" x14ac:dyDescent="0.25">
      <c r="A43">
        <v>103028653</v>
      </c>
      <c r="B43" s="5" t="s">
        <v>44</v>
      </c>
      <c r="C43" s="5" t="s">
        <v>12</v>
      </c>
      <c r="D43" s="11">
        <v>9984444.8200000003</v>
      </c>
      <c r="E43" s="2">
        <v>172576.1799999997</v>
      </c>
      <c r="F43" s="3">
        <v>1.7284504357649371E-2</v>
      </c>
      <c r="G43" s="11">
        <v>161656.17327740515</v>
      </c>
      <c r="H43" s="11">
        <f t="shared" si="1"/>
        <v>10318677.173277406</v>
      </c>
      <c r="I43" s="2">
        <f t="shared" si="2"/>
        <v>334232.35327740572</v>
      </c>
      <c r="J43" s="3">
        <f t="shared" si="3"/>
        <v>3.3475306769976794E-2</v>
      </c>
      <c r="K43" s="11">
        <v>1319389.58</v>
      </c>
      <c r="L43" s="11">
        <v>1484802</v>
      </c>
      <c r="M43" s="2">
        <f t="shared" si="4"/>
        <v>165412.41999999993</v>
      </c>
      <c r="N43" s="3">
        <f t="shared" si="5"/>
        <v>0.12537041561295331</v>
      </c>
      <c r="O43" s="11">
        <v>343234</v>
      </c>
    </row>
    <row r="44" spans="1:15" x14ac:dyDescent="0.25">
      <c r="A44">
        <v>103028703</v>
      </c>
      <c r="B44" s="5" t="s">
        <v>45</v>
      </c>
      <c r="C44" s="5" t="s">
        <v>12</v>
      </c>
      <c r="D44" s="11">
        <v>3589838.88</v>
      </c>
      <c r="E44" s="2">
        <v>388118.12000000011</v>
      </c>
      <c r="F44" s="3">
        <v>0.10811574919484969</v>
      </c>
      <c r="G44" s="11">
        <v>0</v>
      </c>
      <c r="H44" s="11">
        <f t="shared" si="1"/>
        <v>3977957</v>
      </c>
      <c r="I44" s="2">
        <f t="shared" si="2"/>
        <v>388118.12000000011</v>
      </c>
      <c r="J44" s="3">
        <f t="shared" si="3"/>
        <v>0.10811574919484969</v>
      </c>
      <c r="K44" s="11">
        <v>1057297.1399999999</v>
      </c>
      <c r="L44" s="11">
        <v>1126883</v>
      </c>
      <c r="M44" s="2">
        <f t="shared" si="4"/>
        <v>69585.860000000102</v>
      </c>
      <c r="N44" s="3">
        <f t="shared" si="5"/>
        <v>6.5814856928488527E-2</v>
      </c>
      <c r="O44" s="11">
        <v>263996</v>
      </c>
    </row>
    <row r="45" spans="1:15" x14ac:dyDescent="0.25">
      <c r="A45">
        <v>103028753</v>
      </c>
      <c r="B45" s="5" t="s">
        <v>46</v>
      </c>
      <c r="C45" s="5" t="s">
        <v>12</v>
      </c>
      <c r="D45" s="11">
        <v>6499177.8600000003</v>
      </c>
      <c r="E45" s="2">
        <v>164409.13999999966</v>
      </c>
      <c r="F45" s="3">
        <v>2.5296913477607097E-2</v>
      </c>
      <c r="G45" s="11">
        <v>0</v>
      </c>
      <c r="H45" s="11">
        <f t="shared" si="1"/>
        <v>6663587</v>
      </c>
      <c r="I45" s="2">
        <f t="shared" si="2"/>
        <v>164409.13999999966</v>
      </c>
      <c r="J45" s="3">
        <f t="shared" si="3"/>
        <v>2.5296913477607097E-2</v>
      </c>
      <c r="K45" s="11">
        <v>1302123.5900000001</v>
      </c>
      <c r="L45" s="11">
        <v>1347690</v>
      </c>
      <c r="M45" s="2">
        <f t="shared" si="4"/>
        <v>45566.409999999916</v>
      </c>
      <c r="N45" s="3">
        <f t="shared" si="5"/>
        <v>3.4993920968746074E-2</v>
      </c>
      <c r="O45" s="11">
        <v>308092</v>
      </c>
    </row>
    <row r="46" spans="1:15" x14ac:dyDescent="0.25">
      <c r="A46">
        <v>103028833</v>
      </c>
      <c r="B46" s="5" t="s">
        <v>47</v>
      </c>
      <c r="C46" s="5" t="s">
        <v>12</v>
      </c>
      <c r="D46" s="11">
        <v>9502142.6400000006</v>
      </c>
      <c r="E46" s="2">
        <v>195572.3599999994</v>
      </c>
      <c r="F46" s="3">
        <v>2.0581922142141131E-2</v>
      </c>
      <c r="G46" s="11">
        <v>221574.60818530119</v>
      </c>
      <c r="H46" s="11">
        <f t="shared" si="1"/>
        <v>9919289.6081853006</v>
      </c>
      <c r="I46" s="2">
        <f t="shared" si="2"/>
        <v>417146.96818530001</v>
      </c>
      <c r="J46" s="3">
        <f t="shared" si="3"/>
        <v>4.3900305856206343E-2</v>
      </c>
      <c r="K46" s="11">
        <v>1535086.24</v>
      </c>
      <c r="L46" s="11">
        <v>1615352</v>
      </c>
      <c r="M46" s="2">
        <f t="shared" si="4"/>
        <v>80265.760000000009</v>
      </c>
      <c r="N46" s="3">
        <f t="shared" si="5"/>
        <v>5.2287459758612653E-2</v>
      </c>
      <c r="O46" s="11">
        <v>351241</v>
      </c>
    </row>
    <row r="47" spans="1:15" x14ac:dyDescent="0.25">
      <c r="A47">
        <v>103028853</v>
      </c>
      <c r="B47" s="5" t="s">
        <v>48</v>
      </c>
      <c r="C47" s="5" t="s">
        <v>12</v>
      </c>
      <c r="D47" s="11">
        <v>10106605.880000001</v>
      </c>
      <c r="E47" s="2">
        <v>618673.11999999918</v>
      </c>
      <c r="F47" s="3">
        <v>6.1214727015752507E-2</v>
      </c>
      <c r="G47" s="11">
        <v>449878.94810189988</v>
      </c>
      <c r="H47" s="11">
        <f t="shared" si="1"/>
        <v>11175157.948101901</v>
      </c>
      <c r="I47" s="2">
        <f t="shared" si="2"/>
        <v>1068552.0681018997</v>
      </c>
      <c r="J47" s="3">
        <f t="shared" si="3"/>
        <v>0.10572808327437219</v>
      </c>
      <c r="K47" s="11">
        <v>1347962.63</v>
      </c>
      <c r="L47" s="11">
        <v>1434584</v>
      </c>
      <c r="M47" s="2">
        <f t="shared" si="4"/>
        <v>86621.370000000112</v>
      </c>
      <c r="N47" s="3">
        <f t="shared" si="5"/>
        <v>6.426095803560973E-2</v>
      </c>
      <c r="O47" s="11">
        <v>392443</v>
      </c>
    </row>
    <row r="48" spans="1:15" x14ac:dyDescent="0.25">
      <c r="A48">
        <v>103029203</v>
      </c>
      <c r="B48" s="5" t="s">
        <v>49</v>
      </c>
      <c r="C48" s="5" t="s">
        <v>12</v>
      </c>
      <c r="D48" s="11">
        <v>4606001.74</v>
      </c>
      <c r="E48" s="2">
        <v>164166.25999999978</v>
      </c>
      <c r="F48" s="3">
        <v>3.5641814586027443E-2</v>
      </c>
      <c r="G48" s="11">
        <v>0</v>
      </c>
      <c r="H48" s="11">
        <f t="shared" si="1"/>
        <v>4770168</v>
      </c>
      <c r="I48" s="2">
        <f t="shared" si="2"/>
        <v>164166.25999999978</v>
      </c>
      <c r="J48" s="3">
        <f t="shared" si="3"/>
        <v>3.5641814586027443E-2</v>
      </c>
      <c r="K48" s="11">
        <v>1911320.02</v>
      </c>
      <c r="L48" s="11">
        <v>1987933</v>
      </c>
      <c r="M48" s="2">
        <f t="shared" si="4"/>
        <v>76612.979999999981</v>
      </c>
      <c r="N48" s="3">
        <f t="shared" si="5"/>
        <v>4.0083805536657323E-2</v>
      </c>
      <c r="O48" s="11">
        <v>332045</v>
      </c>
    </row>
    <row r="49" spans="1:15" x14ac:dyDescent="0.25">
      <c r="A49">
        <v>103029403</v>
      </c>
      <c r="B49" s="5" t="s">
        <v>50</v>
      </c>
      <c r="C49" s="5" t="s">
        <v>12</v>
      </c>
      <c r="D49" s="11">
        <v>6093926.8200000003</v>
      </c>
      <c r="E49" s="2">
        <v>342479.1799999997</v>
      </c>
      <c r="F49" s="3">
        <v>5.6200080853612826E-2</v>
      </c>
      <c r="G49" s="11">
        <v>0</v>
      </c>
      <c r="H49" s="11">
        <f t="shared" si="1"/>
        <v>6436406</v>
      </c>
      <c r="I49" s="2">
        <f t="shared" si="2"/>
        <v>342479.1799999997</v>
      </c>
      <c r="J49" s="3">
        <f t="shared" si="3"/>
        <v>5.6200080853612826E-2</v>
      </c>
      <c r="K49" s="11">
        <v>1735760.29</v>
      </c>
      <c r="L49" s="11">
        <v>1787403</v>
      </c>
      <c r="M49" s="2">
        <f t="shared" si="4"/>
        <v>51642.709999999963</v>
      </c>
      <c r="N49" s="3">
        <f t="shared" si="5"/>
        <v>2.9752213077763153E-2</v>
      </c>
      <c r="O49" s="11">
        <v>353119</v>
      </c>
    </row>
    <row r="50" spans="1:15" x14ac:dyDescent="0.25">
      <c r="A50">
        <v>103029553</v>
      </c>
      <c r="B50" s="5" t="s">
        <v>51</v>
      </c>
      <c r="C50" s="5" t="s">
        <v>12</v>
      </c>
      <c r="D50" s="11">
        <v>5833218.3899999997</v>
      </c>
      <c r="E50" s="2">
        <v>279709.61000000034</v>
      </c>
      <c r="F50" s="3">
        <v>4.7951163714273409E-2</v>
      </c>
      <c r="G50" s="11">
        <v>0</v>
      </c>
      <c r="H50" s="11">
        <f t="shared" si="1"/>
        <v>6112928</v>
      </c>
      <c r="I50" s="2">
        <f t="shared" si="2"/>
        <v>279709.61000000034</v>
      </c>
      <c r="J50" s="3">
        <f t="shared" si="3"/>
        <v>4.7951163714273409E-2</v>
      </c>
      <c r="K50" s="11">
        <v>1839886.48</v>
      </c>
      <c r="L50" s="11">
        <v>1893579</v>
      </c>
      <c r="M50" s="2">
        <f t="shared" si="4"/>
        <v>53692.520000000019</v>
      </c>
      <c r="N50" s="3">
        <f t="shared" si="5"/>
        <v>2.9182517825773698E-2</v>
      </c>
      <c r="O50" s="11">
        <v>337321</v>
      </c>
    </row>
    <row r="51" spans="1:15" x14ac:dyDescent="0.25">
      <c r="A51">
        <v>103029603</v>
      </c>
      <c r="B51" s="5" t="s">
        <v>52</v>
      </c>
      <c r="C51" s="5" t="s">
        <v>12</v>
      </c>
      <c r="D51" s="11">
        <v>7787080.1399999997</v>
      </c>
      <c r="E51" s="2">
        <v>444919.86000000034</v>
      </c>
      <c r="F51" s="3">
        <v>5.7135646738059688E-2</v>
      </c>
      <c r="G51" s="11">
        <v>334217.79190488177</v>
      </c>
      <c r="H51" s="11">
        <f t="shared" si="1"/>
        <v>8566217.7919048816</v>
      </c>
      <c r="I51" s="2">
        <f t="shared" si="2"/>
        <v>779137.65190488193</v>
      </c>
      <c r="J51" s="3">
        <f t="shared" si="3"/>
        <v>0.10005517317109336</v>
      </c>
      <c r="K51" s="11">
        <v>2248881.0699999998</v>
      </c>
      <c r="L51" s="11">
        <v>2377642</v>
      </c>
      <c r="M51" s="2">
        <f t="shared" si="4"/>
        <v>128760.93000000017</v>
      </c>
      <c r="N51" s="3">
        <f t="shared" si="5"/>
        <v>5.7255553313897645E-2</v>
      </c>
      <c r="O51" s="11">
        <v>489803</v>
      </c>
    </row>
    <row r="52" spans="1:15" x14ac:dyDescent="0.25">
      <c r="A52">
        <v>103029803</v>
      </c>
      <c r="B52" s="5" t="s">
        <v>53</v>
      </c>
      <c r="C52" s="5" t="s">
        <v>12</v>
      </c>
      <c r="D52" s="11">
        <v>10872300.32</v>
      </c>
      <c r="E52" s="2">
        <v>217997.6799999997</v>
      </c>
      <c r="F52" s="3">
        <v>2.0050741203219421E-2</v>
      </c>
      <c r="G52" s="11">
        <v>0</v>
      </c>
      <c r="H52" s="11">
        <f t="shared" si="1"/>
        <v>11090298</v>
      </c>
      <c r="I52" s="2">
        <f t="shared" si="2"/>
        <v>217997.6799999997</v>
      </c>
      <c r="J52" s="3">
        <f t="shared" si="3"/>
        <v>2.0050741203219421E-2</v>
      </c>
      <c r="K52" s="11">
        <v>1272790.76</v>
      </c>
      <c r="L52" s="11">
        <v>1360167</v>
      </c>
      <c r="M52" s="2">
        <f t="shared" si="4"/>
        <v>87376.239999999991</v>
      </c>
      <c r="N52" s="3">
        <f t="shared" si="5"/>
        <v>6.8649335575000553E-2</v>
      </c>
      <c r="O52" s="11">
        <v>280424</v>
      </c>
    </row>
    <row r="53" spans="1:15" x14ac:dyDescent="0.25">
      <c r="A53">
        <v>103029902</v>
      </c>
      <c r="B53" s="5" t="s">
        <v>54</v>
      </c>
      <c r="C53" s="5" t="s">
        <v>12</v>
      </c>
      <c r="D53" s="11">
        <v>16152063.529999999</v>
      </c>
      <c r="E53" s="2">
        <v>601483.47000000067</v>
      </c>
      <c r="F53" s="3">
        <v>3.723880040979511E-2</v>
      </c>
      <c r="G53" s="11">
        <v>522938.92303380463</v>
      </c>
      <c r="H53" s="11">
        <f t="shared" si="1"/>
        <v>17276485.923033804</v>
      </c>
      <c r="I53" s="2">
        <f t="shared" si="2"/>
        <v>1124422.3930338044</v>
      </c>
      <c r="J53" s="3">
        <f t="shared" si="3"/>
        <v>6.9614782714627205E-2</v>
      </c>
      <c r="K53" s="11">
        <v>4151492.29</v>
      </c>
      <c r="L53" s="11">
        <v>4337926</v>
      </c>
      <c r="M53" s="2">
        <f t="shared" si="4"/>
        <v>186433.70999999996</v>
      </c>
      <c r="N53" s="3">
        <f t="shared" si="5"/>
        <v>4.4907637296852591E-2</v>
      </c>
      <c r="O53" s="11">
        <v>736447</v>
      </c>
    </row>
    <row r="54" spans="1:15" x14ac:dyDescent="0.25">
      <c r="A54">
        <v>128030603</v>
      </c>
      <c r="B54" s="5" t="s">
        <v>55</v>
      </c>
      <c r="C54" s="5" t="s">
        <v>56</v>
      </c>
      <c r="D54" s="11">
        <v>8462274.0399999991</v>
      </c>
      <c r="E54" s="2">
        <v>128222.96000000089</v>
      </c>
      <c r="F54" s="3">
        <v>1.5152305325248118E-2</v>
      </c>
      <c r="G54" s="11">
        <v>0</v>
      </c>
      <c r="H54" s="11">
        <f t="shared" si="1"/>
        <v>8590497</v>
      </c>
      <c r="I54" s="2">
        <f t="shared" si="2"/>
        <v>128222.96000000089</v>
      </c>
      <c r="J54" s="3">
        <f t="shared" si="3"/>
        <v>1.5152305325248118E-2</v>
      </c>
      <c r="K54" s="11">
        <v>1072531.47</v>
      </c>
      <c r="L54" s="11">
        <v>1112654</v>
      </c>
      <c r="M54" s="2">
        <f t="shared" si="4"/>
        <v>40122.530000000028</v>
      </c>
      <c r="N54" s="3">
        <f t="shared" si="5"/>
        <v>3.7409186697337685E-2</v>
      </c>
      <c r="O54" s="11">
        <v>279085</v>
      </c>
    </row>
    <row r="55" spans="1:15" x14ac:dyDescent="0.25">
      <c r="A55">
        <v>128030852</v>
      </c>
      <c r="B55" s="5" t="s">
        <v>57</v>
      </c>
      <c r="C55" s="5" t="s">
        <v>56</v>
      </c>
      <c r="D55" s="11">
        <v>30707168.890000001</v>
      </c>
      <c r="E55" s="2">
        <v>567640.1099999994</v>
      </c>
      <c r="F55" s="3">
        <v>1.8485589213170846E-2</v>
      </c>
      <c r="G55" s="11">
        <v>0</v>
      </c>
      <c r="H55" s="11">
        <f t="shared" si="1"/>
        <v>31274809</v>
      </c>
      <c r="I55" s="2">
        <f t="shared" si="2"/>
        <v>567640.1099999994</v>
      </c>
      <c r="J55" s="3">
        <f t="shared" si="3"/>
        <v>1.8485589213170846E-2</v>
      </c>
      <c r="K55" s="11">
        <v>4761949.8</v>
      </c>
      <c r="L55" s="11">
        <v>4951639</v>
      </c>
      <c r="M55" s="2">
        <f t="shared" si="4"/>
        <v>189689.20000000019</v>
      </c>
      <c r="N55" s="3">
        <f t="shared" si="5"/>
        <v>3.9834355246668118E-2</v>
      </c>
      <c r="O55" s="11">
        <v>1089020</v>
      </c>
    </row>
    <row r="56" spans="1:15" x14ac:dyDescent="0.25">
      <c r="A56">
        <v>128033053</v>
      </c>
      <c r="B56" s="5" t="s">
        <v>58</v>
      </c>
      <c r="C56" s="5" t="s">
        <v>56</v>
      </c>
      <c r="D56" s="11">
        <v>6765907.0899999999</v>
      </c>
      <c r="E56" s="2">
        <v>136906.91000000015</v>
      </c>
      <c r="F56" s="3">
        <v>2.0234819689195608E-2</v>
      </c>
      <c r="G56" s="11">
        <v>0</v>
      </c>
      <c r="H56" s="11">
        <f t="shared" si="1"/>
        <v>6902814</v>
      </c>
      <c r="I56" s="2">
        <f t="shared" si="2"/>
        <v>136906.91000000015</v>
      </c>
      <c r="J56" s="3">
        <f t="shared" si="3"/>
        <v>2.0234819689195608E-2</v>
      </c>
      <c r="K56" s="11">
        <v>1077252.26</v>
      </c>
      <c r="L56" s="11">
        <v>1122865</v>
      </c>
      <c r="M56" s="2">
        <f t="shared" si="4"/>
        <v>45612.739999999991</v>
      </c>
      <c r="N56" s="3">
        <f t="shared" si="5"/>
        <v>4.2341744541803041E-2</v>
      </c>
      <c r="O56" s="11">
        <v>273836</v>
      </c>
    </row>
    <row r="57" spans="1:15" x14ac:dyDescent="0.25">
      <c r="A57">
        <v>128034503</v>
      </c>
      <c r="B57" s="5" t="s">
        <v>59</v>
      </c>
      <c r="C57" s="5" t="s">
        <v>56</v>
      </c>
      <c r="D57" s="11">
        <v>4356524.8499999996</v>
      </c>
      <c r="E57" s="2">
        <v>46892.150000000373</v>
      </c>
      <c r="F57" s="3">
        <v>1.0763659479642444E-2</v>
      </c>
      <c r="G57" s="11">
        <v>0</v>
      </c>
      <c r="H57" s="11">
        <f t="shared" si="1"/>
        <v>4403417</v>
      </c>
      <c r="I57" s="2">
        <f t="shared" si="2"/>
        <v>46892.150000000373</v>
      </c>
      <c r="J57" s="3">
        <f t="shared" si="3"/>
        <v>1.0763659479642444E-2</v>
      </c>
      <c r="K57" s="11">
        <v>589783.47</v>
      </c>
      <c r="L57" s="11">
        <v>595448</v>
      </c>
      <c r="M57" s="2">
        <f t="shared" si="4"/>
        <v>5664.5300000000279</v>
      </c>
      <c r="N57" s="3">
        <f t="shared" si="5"/>
        <v>9.6044231283729069E-3</v>
      </c>
      <c r="O57" s="11">
        <v>141716</v>
      </c>
    </row>
    <row r="58" spans="1:15" x14ac:dyDescent="0.25">
      <c r="A58">
        <v>127040503</v>
      </c>
      <c r="B58" s="5" t="s">
        <v>60</v>
      </c>
      <c r="C58" s="5" t="s">
        <v>61</v>
      </c>
      <c r="D58" s="11">
        <v>9543363.8800000008</v>
      </c>
      <c r="E58" s="2">
        <v>699960.11999999918</v>
      </c>
      <c r="F58" s="3">
        <v>7.3345219652255267E-2</v>
      </c>
      <c r="G58" s="11">
        <v>425760.3460283181</v>
      </c>
      <c r="H58" s="11">
        <f t="shared" si="1"/>
        <v>10669084.346028319</v>
      </c>
      <c r="I58" s="2">
        <f t="shared" si="2"/>
        <v>1125720.4660283178</v>
      </c>
      <c r="J58" s="3">
        <f t="shared" si="3"/>
        <v>0.117958455758717</v>
      </c>
      <c r="K58" s="11">
        <v>1256365.74</v>
      </c>
      <c r="L58" s="11">
        <v>1323058</v>
      </c>
      <c r="M58" s="2">
        <f t="shared" si="4"/>
        <v>66692.260000000009</v>
      </c>
      <c r="N58" s="3">
        <f t="shared" si="5"/>
        <v>5.3083475517248672E-2</v>
      </c>
      <c r="O58" s="11">
        <v>314428</v>
      </c>
    </row>
    <row r="59" spans="1:15" x14ac:dyDescent="0.25">
      <c r="A59">
        <v>127040703</v>
      </c>
      <c r="B59" s="5" t="s">
        <v>62</v>
      </c>
      <c r="C59" s="5" t="s">
        <v>61</v>
      </c>
      <c r="D59" s="11">
        <v>10975638.73</v>
      </c>
      <c r="E59" s="2">
        <v>282667.26999999955</v>
      </c>
      <c r="F59" s="3">
        <v>2.5754061057729396E-2</v>
      </c>
      <c r="G59" s="11">
        <v>0</v>
      </c>
      <c r="H59" s="11">
        <f t="shared" si="1"/>
        <v>11258306</v>
      </c>
      <c r="I59" s="2">
        <f t="shared" si="2"/>
        <v>282667.26999999955</v>
      </c>
      <c r="J59" s="3">
        <f t="shared" si="3"/>
        <v>2.5754061057729396E-2</v>
      </c>
      <c r="K59" s="11">
        <v>2241938.83</v>
      </c>
      <c r="L59" s="11">
        <v>2369241</v>
      </c>
      <c r="M59" s="2">
        <f t="shared" si="4"/>
        <v>127302.16999999993</v>
      </c>
      <c r="N59" s="3">
        <f t="shared" si="5"/>
        <v>5.6782178129275683E-2</v>
      </c>
      <c r="O59" s="11">
        <v>422955</v>
      </c>
    </row>
    <row r="60" spans="1:15" x14ac:dyDescent="0.25">
      <c r="A60">
        <v>127041203</v>
      </c>
      <c r="B60" s="5" t="s">
        <v>63</v>
      </c>
      <c r="C60" s="5" t="s">
        <v>61</v>
      </c>
      <c r="D60" s="11">
        <v>5732771.9100000001</v>
      </c>
      <c r="E60" s="2">
        <v>256761.08999999985</v>
      </c>
      <c r="F60" s="3">
        <v>4.4788296836320469E-2</v>
      </c>
      <c r="G60" s="11">
        <v>0</v>
      </c>
      <c r="H60" s="11">
        <f t="shared" si="1"/>
        <v>5989533</v>
      </c>
      <c r="I60" s="2">
        <f t="shared" si="2"/>
        <v>256761.08999999985</v>
      </c>
      <c r="J60" s="3">
        <f t="shared" si="3"/>
        <v>4.4788296836320469E-2</v>
      </c>
      <c r="K60" s="11">
        <v>1139023.83</v>
      </c>
      <c r="L60" s="11">
        <v>1150171</v>
      </c>
      <c r="M60" s="2">
        <f t="shared" si="4"/>
        <v>11147.169999999925</v>
      </c>
      <c r="N60" s="3">
        <f t="shared" si="5"/>
        <v>9.7865994603466063E-3</v>
      </c>
      <c r="O60" s="11">
        <v>239950</v>
      </c>
    </row>
    <row r="61" spans="1:15" x14ac:dyDescent="0.25">
      <c r="A61">
        <v>127041503</v>
      </c>
      <c r="B61" s="5" t="s">
        <v>64</v>
      </c>
      <c r="C61" s="5" t="s">
        <v>61</v>
      </c>
      <c r="D61" s="11">
        <v>11039908.6</v>
      </c>
      <c r="E61" s="2">
        <v>591515.40000000037</v>
      </c>
      <c r="F61" s="3">
        <v>5.3579737064127539E-2</v>
      </c>
      <c r="G61" s="11">
        <v>315761.88247384166</v>
      </c>
      <c r="H61" s="11">
        <f t="shared" si="1"/>
        <v>11947185.882473841</v>
      </c>
      <c r="I61" s="2">
        <f t="shared" si="2"/>
        <v>907277.28247384168</v>
      </c>
      <c r="J61" s="3">
        <f t="shared" si="3"/>
        <v>8.2181593647780896E-2</v>
      </c>
      <c r="K61" s="11">
        <v>1485309.76</v>
      </c>
      <c r="L61" s="11">
        <v>1586648</v>
      </c>
      <c r="M61" s="2">
        <f t="shared" si="4"/>
        <v>101338.23999999999</v>
      </c>
      <c r="N61" s="3">
        <f t="shared" si="5"/>
        <v>6.8227007408878798E-2</v>
      </c>
      <c r="O61" s="11">
        <v>384341</v>
      </c>
    </row>
    <row r="62" spans="1:15" x14ac:dyDescent="0.25">
      <c r="A62">
        <v>127041603</v>
      </c>
      <c r="B62" s="5" t="s">
        <v>65</v>
      </c>
      <c r="C62" s="5" t="s">
        <v>61</v>
      </c>
      <c r="D62" s="11">
        <v>9477411.8300000001</v>
      </c>
      <c r="E62" s="2">
        <v>45025.169999999925</v>
      </c>
      <c r="F62" s="3">
        <v>4.7507875364744935E-3</v>
      </c>
      <c r="G62" s="11">
        <v>0</v>
      </c>
      <c r="H62" s="11">
        <f t="shared" si="1"/>
        <v>9522437</v>
      </c>
      <c r="I62" s="2">
        <f t="shared" si="2"/>
        <v>45025.169999999925</v>
      </c>
      <c r="J62" s="3">
        <f t="shared" si="3"/>
        <v>4.7507875364744935E-3</v>
      </c>
      <c r="K62" s="11">
        <v>1682758.25</v>
      </c>
      <c r="L62" s="11">
        <v>1735823</v>
      </c>
      <c r="M62" s="2">
        <f t="shared" si="4"/>
        <v>53064.75</v>
      </c>
      <c r="N62" s="3">
        <f t="shared" si="5"/>
        <v>3.1534387069562728E-2</v>
      </c>
      <c r="O62" s="11">
        <v>359398</v>
      </c>
    </row>
    <row r="63" spans="1:15" x14ac:dyDescent="0.25">
      <c r="A63">
        <v>127042003</v>
      </c>
      <c r="B63" s="5" t="s">
        <v>66</v>
      </c>
      <c r="C63" s="5" t="s">
        <v>61</v>
      </c>
      <c r="D63" s="11">
        <v>8831637.3699999992</v>
      </c>
      <c r="E63" s="2">
        <v>189649.63000000082</v>
      </c>
      <c r="F63" s="3">
        <v>2.1473892332153219E-2</v>
      </c>
      <c r="G63" s="11">
        <v>0</v>
      </c>
      <c r="H63" s="11">
        <f t="shared" si="1"/>
        <v>9021287</v>
      </c>
      <c r="I63" s="2">
        <f t="shared" si="2"/>
        <v>189649.63000000082</v>
      </c>
      <c r="J63" s="3">
        <f t="shared" si="3"/>
        <v>2.1473892332153219E-2</v>
      </c>
      <c r="K63" s="11">
        <v>1642738.03</v>
      </c>
      <c r="L63" s="11">
        <v>1682257</v>
      </c>
      <c r="M63" s="2">
        <f t="shared" si="4"/>
        <v>39518.969999999972</v>
      </c>
      <c r="N63" s="3">
        <f t="shared" si="5"/>
        <v>2.4056769416849727E-2</v>
      </c>
      <c r="O63" s="11">
        <v>324054</v>
      </c>
    </row>
    <row r="64" spans="1:15" x14ac:dyDescent="0.25">
      <c r="A64">
        <v>127042853</v>
      </c>
      <c r="B64" s="5" t="s">
        <v>67</v>
      </c>
      <c r="C64" s="5" t="s">
        <v>61</v>
      </c>
      <c r="D64" s="11">
        <v>8095735.1900000004</v>
      </c>
      <c r="E64" s="2">
        <v>144040.80999999959</v>
      </c>
      <c r="F64" s="3">
        <v>1.7792183985701683E-2</v>
      </c>
      <c r="G64" s="11">
        <v>0</v>
      </c>
      <c r="H64" s="11">
        <f t="shared" si="1"/>
        <v>8239776</v>
      </c>
      <c r="I64" s="2">
        <f t="shared" si="2"/>
        <v>144040.80999999959</v>
      </c>
      <c r="J64" s="3">
        <f t="shared" si="3"/>
        <v>1.7792183985701683E-2</v>
      </c>
      <c r="K64" s="11">
        <v>1087370.44</v>
      </c>
      <c r="L64" s="11">
        <v>1122900</v>
      </c>
      <c r="M64" s="2">
        <f t="shared" si="4"/>
        <v>35529.560000000056</v>
      </c>
      <c r="N64" s="3">
        <f t="shared" si="5"/>
        <v>3.2674752497410225E-2</v>
      </c>
      <c r="O64" s="11">
        <v>268806</v>
      </c>
    </row>
    <row r="65" spans="1:15" x14ac:dyDescent="0.25">
      <c r="A65">
        <v>127044103</v>
      </c>
      <c r="B65" s="5" t="s">
        <v>68</v>
      </c>
      <c r="C65" s="5" t="s">
        <v>61</v>
      </c>
      <c r="D65" s="11">
        <v>9826618.2300000004</v>
      </c>
      <c r="E65" s="2">
        <v>130285.76999999955</v>
      </c>
      <c r="F65" s="3">
        <v>1.3258454429647619E-2</v>
      </c>
      <c r="G65" s="11">
        <v>0</v>
      </c>
      <c r="H65" s="11">
        <f t="shared" si="1"/>
        <v>9956904</v>
      </c>
      <c r="I65" s="2">
        <f t="shared" si="2"/>
        <v>130285.76999999955</v>
      </c>
      <c r="J65" s="3">
        <f t="shared" si="3"/>
        <v>1.3258454429647619E-2</v>
      </c>
      <c r="K65" s="11">
        <v>1893337.85</v>
      </c>
      <c r="L65" s="11">
        <v>1942808</v>
      </c>
      <c r="M65" s="2">
        <f t="shared" si="4"/>
        <v>49470.149999999907</v>
      </c>
      <c r="N65" s="3">
        <f t="shared" si="5"/>
        <v>2.6128538020829144E-2</v>
      </c>
      <c r="O65" s="11">
        <v>405523</v>
      </c>
    </row>
    <row r="66" spans="1:15" x14ac:dyDescent="0.25">
      <c r="A66">
        <v>127045303</v>
      </c>
      <c r="B66" s="5" t="s">
        <v>69</v>
      </c>
      <c r="C66" s="5" t="s">
        <v>61</v>
      </c>
      <c r="D66" s="11">
        <v>3454689.4</v>
      </c>
      <c r="E66" s="2">
        <v>-73332.399999999907</v>
      </c>
      <c r="F66" s="3">
        <v>-2.122691550794694E-2</v>
      </c>
      <c r="G66" s="11">
        <v>45416.861433368307</v>
      </c>
      <c r="H66" s="11">
        <f t="shared" si="1"/>
        <v>3426773.8614333682</v>
      </c>
      <c r="I66" s="2">
        <f t="shared" si="2"/>
        <v>-27915.538566631731</v>
      </c>
      <c r="J66" s="3">
        <f t="shared" si="3"/>
        <v>-8.0804770948820267E-3</v>
      </c>
      <c r="K66" s="11">
        <v>303601.01</v>
      </c>
      <c r="L66" s="11">
        <v>311095</v>
      </c>
      <c r="M66" s="2">
        <f t="shared" si="4"/>
        <v>7493.9899999999907</v>
      </c>
      <c r="N66" s="3">
        <f t="shared" si="5"/>
        <v>2.4683679412001926E-2</v>
      </c>
      <c r="O66" s="11">
        <v>75343</v>
      </c>
    </row>
    <row r="67" spans="1:15" x14ac:dyDescent="0.25">
      <c r="A67">
        <v>127045653</v>
      </c>
      <c r="B67" s="5" t="s">
        <v>70</v>
      </c>
      <c r="C67" s="5" t="s">
        <v>61</v>
      </c>
      <c r="D67" s="11">
        <v>10822409.060000001</v>
      </c>
      <c r="E67" s="2">
        <v>161556.93999999948</v>
      </c>
      <c r="F67" s="3">
        <v>1.492800162184957E-2</v>
      </c>
      <c r="G67" s="11">
        <v>154836.0503298963</v>
      </c>
      <c r="H67" s="11">
        <f t="shared" si="1"/>
        <v>11138802.050329896</v>
      </c>
      <c r="I67" s="2">
        <f t="shared" si="2"/>
        <v>316392.99032989517</v>
      </c>
      <c r="J67" s="3">
        <f t="shared" si="3"/>
        <v>2.9234987198857105E-2</v>
      </c>
      <c r="K67" s="11">
        <v>1429780.07</v>
      </c>
      <c r="L67" s="11">
        <v>1505202</v>
      </c>
      <c r="M67" s="2">
        <f t="shared" si="4"/>
        <v>75421.929999999935</v>
      </c>
      <c r="N67" s="3">
        <f t="shared" si="5"/>
        <v>5.2750721304990589E-2</v>
      </c>
      <c r="O67" s="11">
        <v>331589</v>
      </c>
    </row>
    <row r="68" spans="1:15" x14ac:dyDescent="0.25">
      <c r="A68">
        <v>127045853</v>
      </c>
      <c r="B68" s="5" t="s">
        <v>71</v>
      </c>
      <c r="C68" s="5" t="s">
        <v>61</v>
      </c>
      <c r="D68" s="11">
        <v>7984218.3499999996</v>
      </c>
      <c r="E68" s="2">
        <v>71757.650000000373</v>
      </c>
      <c r="F68" s="3">
        <v>8.9874358208152424E-3</v>
      </c>
      <c r="G68" s="11">
        <v>0</v>
      </c>
      <c r="H68" s="11">
        <f t="shared" si="1"/>
        <v>8055976</v>
      </c>
      <c r="I68" s="2">
        <f t="shared" si="2"/>
        <v>71757.650000000373</v>
      </c>
      <c r="J68" s="3">
        <f t="shared" si="3"/>
        <v>8.9874358208152424E-3</v>
      </c>
      <c r="K68" s="11">
        <v>1187593.5</v>
      </c>
      <c r="L68" s="11">
        <v>1215357</v>
      </c>
      <c r="M68" s="2">
        <f t="shared" si="4"/>
        <v>27763.5</v>
      </c>
      <c r="N68" s="3">
        <f t="shared" si="5"/>
        <v>2.3377948767823332E-2</v>
      </c>
      <c r="O68" s="11">
        <v>289853</v>
      </c>
    </row>
    <row r="69" spans="1:15" x14ac:dyDescent="0.25">
      <c r="A69">
        <v>127046903</v>
      </c>
      <c r="B69" s="5" t="s">
        <v>72</v>
      </c>
      <c r="C69" s="5" t="s">
        <v>61</v>
      </c>
      <c r="D69" s="11">
        <v>6423729.2199999997</v>
      </c>
      <c r="E69" s="2">
        <v>370695.78000000026</v>
      </c>
      <c r="F69" s="3">
        <v>5.7707254976728344E-2</v>
      </c>
      <c r="G69" s="11">
        <v>149529.70050119446</v>
      </c>
      <c r="H69" s="11">
        <f t="shared" si="1"/>
        <v>6943954.7005011942</v>
      </c>
      <c r="I69" s="2">
        <f t="shared" si="2"/>
        <v>520225.48050119448</v>
      </c>
      <c r="J69" s="3">
        <f t="shared" si="3"/>
        <v>8.0984964136018564E-2</v>
      </c>
      <c r="K69" s="11">
        <v>809177.97</v>
      </c>
      <c r="L69" s="11">
        <v>839590</v>
      </c>
      <c r="M69" s="2">
        <f t="shared" si="4"/>
        <v>30412.030000000028</v>
      </c>
      <c r="N69" s="3">
        <f t="shared" si="5"/>
        <v>3.7583858097372608E-2</v>
      </c>
      <c r="O69" s="11">
        <v>183274</v>
      </c>
    </row>
    <row r="70" spans="1:15" x14ac:dyDescent="0.25">
      <c r="A70">
        <v>127047404</v>
      </c>
      <c r="B70" s="5" t="s">
        <v>73</v>
      </c>
      <c r="C70" s="5" t="s">
        <v>61</v>
      </c>
      <c r="D70" s="11">
        <v>10249842.73</v>
      </c>
      <c r="E70" s="2">
        <v>89498.269999999553</v>
      </c>
      <c r="F70" s="3">
        <v>8.7316725102570963E-3</v>
      </c>
      <c r="G70" s="11">
        <v>0</v>
      </c>
      <c r="H70" s="11">
        <f t="shared" ref="H70:H133" si="6">D70+E70+G70</f>
        <v>10339341</v>
      </c>
      <c r="I70" s="2">
        <f t="shared" ref="I70:I133" si="7">H70-D70</f>
        <v>89498.269999999553</v>
      </c>
      <c r="J70" s="3">
        <f t="shared" ref="J70:J133" si="8">I70/D70</f>
        <v>8.7316725102570963E-3</v>
      </c>
      <c r="K70" s="11">
        <v>766223.98</v>
      </c>
      <c r="L70" s="11">
        <v>779631</v>
      </c>
      <c r="M70" s="2">
        <f t="shared" ref="M70:M133" si="9">L70-K70</f>
        <v>13407.020000000019</v>
      </c>
      <c r="N70" s="3">
        <f t="shared" ref="N70:N133" si="10">M70/K70</f>
        <v>1.7497520764098273E-2</v>
      </c>
      <c r="O70" s="11">
        <v>188678</v>
      </c>
    </row>
    <row r="71" spans="1:15" x14ac:dyDescent="0.25">
      <c r="A71">
        <v>127049303</v>
      </c>
      <c r="B71" s="5" t="s">
        <v>74</v>
      </c>
      <c r="C71" s="5" t="s">
        <v>61</v>
      </c>
      <c r="D71" s="11">
        <v>5509853.6600000001</v>
      </c>
      <c r="E71" s="2">
        <v>43318.339999999851</v>
      </c>
      <c r="F71" s="3">
        <v>7.8619765012052697E-3</v>
      </c>
      <c r="G71" s="11">
        <v>0</v>
      </c>
      <c r="H71" s="11">
        <f t="shared" si="6"/>
        <v>5553172</v>
      </c>
      <c r="I71" s="2">
        <f t="shared" si="7"/>
        <v>43318.339999999851</v>
      </c>
      <c r="J71" s="3">
        <f t="shared" si="8"/>
        <v>7.8619765012052697E-3</v>
      </c>
      <c r="K71" s="11">
        <v>652666.42000000004</v>
      </c>
      <c r="L71" s="11">
        <v>664025</v>
      </c>
      <c r="M71" s="2">
        <f t="shared" si="9"/>
        <v>11358.579999999958</v>
      </c>
      <c r="N71" s="3">
        <f t="shared" si="10"/>
        <v>1.7403346720365906E-2</v>
      </c>
      <c r="O71" s="11">
        <v>141256</v>
      </c>
    </row>
    <row r="72" spans="1:15" x14ac:dyDescent="0.25">
      <c r="A72">
        <v>108051003</v>
      </c>
      <c r="B72" s="5" t="s">
        <v>75</v>
      </c>
      <c r="C72" s="5" t="s">
        <v>76</v>
      </c>
      <c r="D72" s="11">
        <v>7700323.9699999997</v>
      </c>
      <c r="E72" s="2">
        <v>176516.03000000026</v>
      </c>
      <c r="F72" s="3">
        <v>2.2923195269146612E-2</v>
      </c>
      <c r="G72" s="11">
        <v>0</v>
      </c>
      <c r="H72" s="11">
        <f t="shared" si="6"/>
        <v>7876840</v>
      </c>
      <c r="I72" s="2">
        <f t="shared" si="7"/>
        <v>176516.03000000026</v>
      </c>
      <c r="J72" s="3">
        <f t="shared" si="8"/>
        <v>2.2923195269146612E-2</v>
      </c>
      <c r="K72" s="11">
        <v>1364221.17</v>
      </c>
      <c r="L72" s="11">
        <v>1391574</v>
      </c>
      <c r="M72" s="2">
        <f t="shared" si="9"/>
        <v>27352.830000000075</v>
      </c>
      <c r="N72" s="3">
        <f t="shared" si="10"/>
        <v>2.0050143335629423E-2</v>
      </c>
      <c r="O72" s="11">
        <v>328163</v>
      </c>
    </row>
    <row r="73" spans="1:15" x14ac:dyDescent="0.25">
      <c r="A73">
        <v>108051503</v>
      </c>
      <c r="B73" s="5" t="s">
        <v>77</v>
      </c>
      <c r="C73" s="5" t="s">
        <v>76</v>
      </c>
      <c r="D73" s="11">
        <v>8382933.0700000003</v>
      </c>
      <c r="E73" s="2">
        <v>66659.929999999702</v>
      </c>
      <c r="F73" s="3">
        <v>7.9518623664735638E-3</v>
      </c>
      <c r="G73" s="11">
        <v>0</v>
      </c>
      <c r="H73" s="11">
        <f t="shared" si="6"/>
        <v>8449593</v>
      </c>
      <c r="I73" s="2">
        <f t="shared" si="7"/>
        <v>66659.929999999702</v>
      </c>
      <c r="J73" s="3">
        <f t="shared" si="8"/>
        <v>7.9518623664735638E-3</v>
      </c>
      <c r="K73" s="11">
        <v>1049100.8799999999</v>
      </c>
      <c r="L73" s="11">
        <v>1062793</v>
      </c>
      <c r="M73" s="2">
        <f t="shared" si="9"/>
        <v>13692.120000000112</v>
      </c>
      <c r="N73" s="3">
        <f t="shared" si="10"/>
        <v>1.305129016763394E-2</v>
      </c>
      <c r="O73" s="11">
        <v>285476</v>
      </c>
    </row>
    <row r="74" spans="1:15" x14ac:dyDescent="0.25">
      <c r="A74">
        <v>108053003</v>
      </c>
      <c r="B74" s="5" t="s">
        <v>78</v>
      </c>
      <c r="C74" s="5" t="s">
        <v>76</v>
      </c>
      <c r="D74" s="11">
        <v>6194047.7300000004</v>
      </c>
      <c r="E74" s="2">
        <v>129620.26999999955</v>
      </c>
      <c r="F74" s="3">
        <v>2.0926585594780289E-2</v>
      </c>
      <c r="G74" s="11">
        <v>146955.105021019</v>
      </c>
      <c r="H74" s="11">
        <f t="shared" si="6"/>
        <v>6470623.1050210185</v>
      </c>
      <c r="I74" s="2">
        <f t="shared" si="7"/>
        <v>276575.37502101809</v>
      </c>
      <c r="J74" s="3">
        <f t="shared" si="8"/>
        <v>4.4651799126678361E-2</v>
      </c>
      <c r="K74" s="11">
        <v>979187.19</v>
      </c>
      <c r="L74" s="11">
        <v>1006444</v>
      </c>
      <c r="M74" s="2">
        <f t="shared" si="9"/>
        <v>27256.810000000056</v>
      </c>
      <c r="N74" s="3">
        <f t="shared" si="10"/>
        <v>2.7836158681773662E-2</v>
      </c>
      <c r="O74" s="11">
        <v>245969</v>
      </c>
    </row>
    <row r="75" spans="1:15" x14ac:dyDescent="0.25">
      <c r="A75">
        <v>108056004</v>
      </c>
      <c r="B75" s="5" t="s">
        <v>79</v>
      </c>
      <c r="C75" s="5" t="s">
        <v>76</v>
      </c>
      <c r="D75" s="11">
        <v>5883159.4000000004</v>
      </c>
      <c r="E75" s="2">
        <v>97165.599999999627</v>
      </c>
      <c r="F75" s="3">
        <v>1.651588770482738E-2</v>
      </c>
      <c r="G75" s="11">
        <v>0</v>
      </c>
      <c r="H75" s="11">
        <f t="shared" si="6"/>
        <v>5980325</v>
      </c>
      <c r="I75" s="2">
        <f t="shared" si="7"/>
        <v>97165.599999999627</v>
      </c>
      <c r="J75" s="3">
        <f t="shared" si="8"/>
        <v>1.651588770482738E-2</v>
      </c>
      <c r="K75" s="11">
        <v>620149.54</v>
      </c>
      <c r="L75" s="11">
        <v>658043</v>
      </c>
      <c r="M75" s="2">
        <f t="shared" si="9"/>
        <v>37893.459999999963</v>
      </c>
      <c r="N75" s="3">
        <f t="shared" si="10"/>
        <v>6.110374604164015E-2</v>
      </c>
      <c r="O75" s="11">
        <v>192894</v>
      </c>
    </row>
    <row r="76" spans="1:15" x14ac:dyDescent="0.25">
      <c r="A76">
        <v>108058003</v>
      </c>
      <c r="B76" s="5" t="s">
        <v>80</v>
      </c>
      <c r="C76" s="5" t="s">
        <v>76</v>
      </c>
      <c r="D76" s="11">
        <v>7683268.1500000004</v>
      </c>
      <c r="E76" s="2">
        <v>136163.84999999963</v>
      </c>
      <c r="F76" s="3">
        <v>1.7722126488582807E-2</v>
      </c>
      <c r="G76" s="11">
        <v>0</v>
      </c>
      <c r="H76" s="11">
        <f t="shared" si="6"/>
        <v>7819432</v>
      </c>
      <c r="I76" s="2">
        <f t="shared" si="7"/>
        <v>136163.84999999963</v>
      </c>
      <c r="J76" s="3">
        <f t="shared" si="8"/>
        <v>1.7722126488582807E-2</v>
      </c>
      <c r="K76" s="11">
        <v>785768.59</v>
      </c>
      <c r="L76" s="11">
        <v>809135</v>
      </c>
      <c r="M76" s="2">
        <f t="shared" si="9"/>
        <v>23366.410000000033</v>
      </c>
      <c r="N76" s="3">
        <f t="shared" si="10"/>
        <v>2.9737012012658885E-2</v>
      </c>
      <c r="O76" s="11">
        <v>233979</v>
      </c>
    </row>
    <row r="77" spans="1:15" x14ac:dyDescent="0.25">
      <c r="A77">
        <v>114060503</v>
      </c>
      <c r="B77" s="5" t="s">
        <v>81</v>
      </c>
      <c r="C77" s="5" t="s">
        <v>82</v>
      </c>
      <c r="D77" s="11">
        <v>3881719.34</v>
      </c>
      <c r="E77" s="2">
        <v>28248.660000000149</v>
      </c>
      <c r="F77" s="3">
        <v>7.2773576669765494E-3</v>
      </c>
      <c r="G77" s="11">
        <v>154681.5024870481</v>
      </c>
      <c r="H77" s="11">
        <f t="shared" si="6"/>
        <v>4064649.502487048</v>
      </c>
      <c r="I77" s="2">
        <f t="shared" si="7"/>
        <v>182930.16248704819</v>
      </c>
      <c r="J77" s="3">
        <f t="shared" si="8"/>
        <v>4.7126066174338149E-2</v>
      </c>
      <c r="K77" s="11">
        <v>704065.02</v>
      </c>
      <c r="L77" s="11">
        <v>772475</v>
      </c>
      <c r="M77" s="2">
        <f t="shared" si="9"/>
        <v>68409.979999999981</v>
      </c>
      <c r="N77" s="3">
        <f t="shared" si="10"/>
        <v>9.7164293150084319E-2</v>
      </c>
      <c r="O77" s="11">
        <v>167132</v>
      </c>
    </row>
    <row r="78" spans="1:15" x14ac:dyDescent="0.25">
      <c r="A78">
        <v>114060753</v>
      </c>
      <c r="B78" s="5" t="s">
        <v>83</v>
      </c>
      <c r="C78" s="5" t="s">
        <v>82</v>
      </c>
      <c r="D78" s="11">
        <v>15326765.85</v>
      </c>
      <c r="E78" s="2">
        <v>484365.15000000037</v>
      </c>
      <c r="F78" s="3">
        <v>3.1602567347892276E-2</v>
      </c>
      <c r="G78" s="11">
        <v>0</v>
      </c>
      <c r="H78" s="11">
        <f t="shared" si="6"/>
        <v>15811131</v>
      </c>
      <c r="I78" s="2">
        <f t="shared" si="7"/>
        <v>484365.15000000037</v>
      </c>
      <c r="J78" s="3">
        <f t="shared" si="8"/>
        <v>3.1602567347892276E-2</v>
      </c>
      <c r="K78" s="11">
        <v>3781478.06</v>
      </c>
      <c r="L78" s="11">
        <v>4030040</v>
      </c>
      <c r="M78" s="2">
        <f t="shared" si="9"/>
        <v>248561.93999999994</v>
      </c>
      <c r="N78" s="3">
        <f t="shared" si="10"/>
        <v>6.5731424605964775E-2</v>
      </c>
      <c r="O78" s="11">
        <v>776832</v>
      </c>
    </row>
    <row r="79" spans="1:15" x14ac:dyDescent="0.25">
      <c r="A79">
        <v>114060853</v>
      </c>
      <c r="B79" s="5" t="s">
        <v>84</v>
      </c>
      <c r="C79" s="5" t="s">
        <v>82</v>
      </c>
      <c r="D79" s="11">
        <v>4236081.24</v>
      </c>
      <c r="E79" s="2">
        <v>196753.75999999978</v>
      </c>
      <c r="F79" s="3">
        <v>4.6447116769649056E-2</v>
      </c>
      <c r="G79" s="11">
        <v>0</v>
      </c>
      <c r="H79" s="11">
        <f t="shared" si="6"/>
        <v>4432835</v>
      </c>
      <c r="I79" s="2">
        <f t="shared" si="7"/>
        <v>196753.75999999978</v>
      </c>
      <c r="J79" s="3">
        <f t="shared" si="8"/>
        <v>4.6447116769649056E-2</v>
      </c>
      <c r="K79" s="11">
        <v>1107553.23</v>
      </c>
      <c r="L79" s="11">
        <v>1155985</v>
      </c>
      <c r="M79" s="2">
        <f t="shared" si="9"/>
        <v>48431.770000000019</v>
      </c>
      <c r="N79" s="3">
        <f t="shared" si="10"/>
        <v>4.37286160954991E-2</v>
      </c>
      <c r="O79" s="11">
        <v>205220</v>
      </c>
    </row>
    <row r="80" spans="1:15" x14ac:dyDescent="0.25">
      <c r="A80">
        <v>114061103</v>
      </c>
      <c r="B80" s="5" t="s">
        <v>85</v>
      </c>
      <c r="C80" s="5" t="s">
        <v>82</v>
      </c>
      <c r="D80" s="11">
        <v>6514434.25</v>
      </c>
      <c r="E80" s="2">
        <v>253058.75</v>
      </c>
      <c r="F80" s="3">
        <v>3.8845852193534688E-2</v>
      </c>
      <c r="G80" s="11">
        <v>0</v>
      </c>
      <c r="H80" s="11">
        <f t="shared" si="6"/>
        <v>6767493</v>
      </c>
      <c r="I80" s="2">
        <f t="shared" si="7"/>
        <v>253058.75</v>
      </c>
      <c r="J80" s="3">
        <f t="shared" si="8"/>
        <v>3.8845852193534688E-2</v>
      </c>
      <c r="K80" s="11">
        <v>1763435.28</v>
      </c>
      <c r="L80" s="11">
        <v>1835765</v>
      </c>
      <c r="M80" s="2">
        <f t="shared" si="9"/>
        <v>72329.719999999972</v>
      </c>
      <c r="N80" s="3">
        <f t="shared" si="10"/>
        <v>4.1016373450348559E-2</v>
      </c>
      <c r="O80" s="11">
        <v>370988</v>
      </c>
    </row>
    <row r="81" spans="1:15" x14ac:dyDescent="0.25">
      <c r="A81">
        <v>114061503</v>
      </c>
      <c r="B81" s="5" t="s">
        <v>86</v>
      </c>
      <c r="C81" s="5" t="s">
        <v>82</v>
      </c>
      <c r="D81" s="11">
        <v>8722664.6999999993</v>
      </c>
      <c r="E81" s="2">
        <v>114829.30000000075</v>
      </c>
      <c r="F81" s="3">
        <v>1.316447484218908E-2</v>
      </c>
      <c r="G81" s="11">
        <v>0</v>
      </c>
      <c r="H81" s="11">
        <f t="shared" si="6"/>
        <v>8837494</v>
      </c>
      <c r="I81" s="2">
        <f t="shared" si="7"/>
        <v>114829.30000000075</v>
      </c>
      <c r="J81" s="3">
        <f t="shared" si="8"/>
        <v>1.316447484218908E-2</v>
      </c>
      <c r="K81" s="11">
        <v>1709921.44</v>
      </c>
      <c r="L81" s="11">
        <v>1819072</v>
      </c>
      <c r="M81" s="2">
        <f t="shared" si="9"/>
        <v>109150.56000000006</v>
      </c>
      <c r="N81" s="3">
        <f t="shared" si="10"/>
        <v>6.3833669457937239E-2</v>
      </c>
      <c r="O81" s="11">
        <v>489146</v>
      </c>
    </row>
    <row r="82" spans="1:15" x14ac:dyDescent="0.25">
      <c r="A82">
        <v>114062003</v>
      </c>
      <c r="B82" s="5" t="s">
        <v>87</v>
      </c>
      <c r="C82" s="5" t="s">
        <v>82</v>
      </c>
      <c r="D82" s="11">
        <v>8975676.1899999995</v>
      </c>
      <c r="E82" s="2">
        <v>339794.81000000052</v>
      </c>
      <c r="F82" s="3">
        <v>3.7857293735548692E-2</v>
      </c>
      <c r="G82" s="11">
        <v>0</v>
      </c>
      <c r="H82" s="11">
        <f t="shared" si="6"/>
        <v>9315471</v>
      </c>
      <c r="I82" s="2">
        <f t="shared" si="7"/>
        <v>339794.81000000052</v>
      </c>
      <c r="J82" s="3">
        <f t="shared" si="8"/>
        <v>3.7857293735548692E-2</v>
      </c>
      <c r="K82" s="11">
        <v>2198440.92</v>
      </c>
      <c r="L82" s="11">
        <v>2394718</v>
      </c>
      <c r="M82" s="2">
        <f t="shared" si="9"/>
        <v>196277.08000000007</v>
      </c>
      <c r="N82" s="3">
        <f t="shared" si="10"/>
        <v>8.9280124935083582E-2</v>
      </c>
      <c r="O82" s="11">
        <v>542921</v>
      </c>
    </row>
    <row r="83" spans="1:15" x14ac:dyDescent="0.25">
      <c r="A83">
        <v>114062503</v>
      </c>
      <c r="B83" s="5" t="s">
        <v>88</v>
      </c>
      <c r="C83" s="5" t="s">
        <v>82</v>
      </c>
      <c r="D83" s="11">
        <v>6217862.0899999999</v>
      </c>
      <c r="E83" s="2">
        <v>99711.910000000149</v>
      </c>
      <c r="F83" s="3">
        <v>1.6036365644127717E-2</v>
      </c>
      <c r="G83" s="11">
        <v>0</v>
      </c>
      <c r="H83" s="11">
        <f t="shared" si="6"/>
        <v>6317574</v>
      </c>
      <c r="I83" s="2">
        <f t="shared" si="7"/>
        <v>99711.910000000149</v>
      </c>
      <c r="J83" s="3">
        <f t="shared" si="8"/>
        <v>1.6036365644127717E-2</v>
      </c>
      <c r="K83" s="11">
        <v>1390868.62</v>
      </c>
      <c r="L83" s="11">
        <v>1467742</v>
      </c>
      <c r="M83" s="2">
        <f t="shared" si="9"/>
        <v>76873.379999999888</v>
      </c>
      <c r="N83" s="3">
        <f t="shared" si="10"/>
        <v>5.5270051315127001E-2</v>
      </c>
      <c r="O83" s="11">
        <v>371717</v>
      </c>
    </row>
    <row r="84" spans="1:15" x14ac:dyDescent="0.25">
      <c r="A84">
        <v>114063003</v>
      </c>
      <c r="B84" s="5" t="s">
        <v>89</v>
      </c>
      <c r="C84" s="5" t="s">
        <v>82</v>
      </c>
      <c r="D84" s="11">
        <v>6606628.6100000003</v>
      </c>
      <c r="E84" s="2">
        <v>380193.38999999966</v>
      </c>
      <c r="F84" s="3">
        <v>5.7547262369876069E-2</v>
      </c>
      <c r="G84" s="11">
        <v>0</v>
      </c>
      <c r="H84" s="11">
        <f t="shared" si="6"/>
        <v>6986822</v>
      </c>
      <c r="I84" s="2">
        <f t="shared" si="7"/>
        <v>380193.38999999966</v>
      </c>
      <c r="J84" s="3">
        <f t="shared" si="8"/>
        <v>5.7547262369876069E-2</v>
      </c>
      <c r="K84" s="11">
        <v>2300946.41</v>
      </c>
      <c r="L84" s="11">
        <v>2496299</v>
      </c>
      <c r="M84" s="2">
        <f t="shared" si="9"/>
        <v>195352.58999999985</v>
      </c>
      <c r="N84" s="3">
        <f t="shared" si="10"/>
        <v>8.4900973421627779E-2</v>
      </c>
      <c r="O84" s="11">
        <v>436905</v>
      </c>
    </row>
    <row r="85" spans="1:15" x14ac:dyDescent="0.25">
      <c r="A85">
        <v>114063503</v>
      </c>
      <c r="B85" s="5" t="s">
        <v>90</v>
      </c>
      <c r="C85" s="5" t="s">
        <v>82</v>
      </c>
      <c r="D85" s="11">
        <v>7013736.0800000001</v>
      </c>
      <c r="E85" s="2">
        <v>217260.91999999993</v>
      </c>
      <c r="F85" s="3">
        <v>3.0976489209442841E-2</v>
      </c>
      <c r="G85" s="11">
        <v>0</v>
      </c>
      <c r="H85" s="11">
        <f t="shared" si="6"/>
        <v>7230997</v>
      </c>
      <c r="I85" s="2">
        <f t="shared" si="7"/>
        <v>217260.91999999993</v>
      </c>
      <c r="J85" s="3">
        <f t="shared" si="8"/>
        <v>3.0976489209442841E-2</v>
      </c>
      <c r="K85" s="11">
        <v>1517652.8</v>
      </c>
      <c r="L85" s="11">
        <v>1581589</v>
      </c>
      <c r="M85" s="2">
        <f t="shared" si="9"/>
        <v>63936.199999999953</v>
      </c>
      <c r="N85" s="3">
        <f t="shared" si="10"/>
        <v>4.2128344506727727E-2</v>
      </c>
      <c r="O85" s="11">
        <v>338158</v>
      </c>
    </row>
    <row r="86" spans="1:15" x14ac:dyDescent="0.25">
      <c r="A86">
        <v>114064003</v>
      </c>
      <c r="B86" s="5" t="s">
        <v>91</v>
      </c>
      <c r="C86" s="5" t="s">
        <v>82</v>
      </c>
      <c r="D86" s="11">
        <v>3527510.36</v>
      </c>
      <c r="E86" s="2">
        <v>97260.64000000013</v>
      </c>
      <c r="F86" s="3">
        <v>2.7572035252647745E-2</v>
      </c>
      <c r="G86" s="11">
        <v>0</v>
      </c>
      <c r="H86" s="11">
        <f t="shared" si="6"/>
        <v>3624771</v>
      </c>
      <c r="I86" s="2">
        <f t="shared" si="7"/>
        <v>97260.64000000013</v>
      </c>
      <c r="J86" s="3">
        <f t="shared" si="8"/>
        <v>2.7572035252647745E-2</v>
      </c>
      <c r="K86" s="11">
        <v>944816.66</v>
      </c>
      <c r="L86" s="11">
        <v>970940</v>
      </c>
      <c r="M86" s="2">
        <f t="shared" si="9"/>
        <v>26123.339999999967</v>
      </c>
      <c r="N86" s="3">
        <f t="shared" si="10"/>
        <v>2.7649110251718005E-2</v>
      </c>
      <c r="O86" s="11">
        <v>140805</v>
      </c>
    </row>
    <row r="87" spans="1:15" x14ac:dyDescent="0.25">
      <c r="A87">
        <v>114065503</v>
      </c>
      <c r="B87" s="5" t="s">
        <v>92</v>
      </c>
      <c r="C87" s="5" t="s">
        <v>82</v>
      </c>
      <c r="D87" s="11">
        <v>6012944.6500000004</v>
      </c>
      <c r="E87" s="2">
        <v>821544.34999999963</v>
      </c>
      <c r="F87" s="3">
        <v>0.13662928861319212</v>
      </c>
      <c r="G87" s="11">
        <v>0</v>
      </c>
      <c r="H87" s="11">
        <f t="shared" si="6"/>
        <v>6834489</v>
      </c>
      <c r="I87" s="2">
        <f t="shared" si="7"/>
        <v>821544.34999999963</v>
      </c>
      <c r="J87" s="3">
        <f t="shared" si="8"/>
        <v>0.13662928861319212</v>
      </c>
      <c r="K87" s="11">
        <v>1768383.71</v>
      </c>
      <c r="L87" s="11">
        <v>1951842</v>
      </c>
      <c r="M87" s="2">
        <f t="shared" si="9"/>
        <v>183458.29000000004</v>
      </c>
      <c r="N87" s="3">
        <f t="shared" si="10"/>
        <v>0.10374348562620499</v>
      </c>
      <c r="O87" s="11">
        <v>447941</v>
      </c>
    </row>
    <row r="88" spans="1:15" x14ac:dyDescent="0.25">
      <c r="A88">
        <v>114066503</v>
      </c>
      <c r="B88" s="5" t="s">
        <v>93</v>
      </c>
      <c r="C88" s="5" t="s">
        <v>82</v>
      </c>
      <c r="D88" s="11">
        <v>4044523.01</v>
      </c>
      <c r="E88" s="2">
        <v>70477.990000000224</v>
      </c>
      <c r="F88" s="3">
        <v>1.7425538147698715E-2</v>
      </c>
      <c r="G88" s="11">
        <v>0</v>
      </c>
      <c r="H88" s="11">
        <f t="shared" si="6"/>
        <v>4115001</v>
      </c>
      <c r="I88" s="2">
        <f t="shared" si="7"/>
        <v>70477.990000000224</v>
      </c>
      <c r="J88" s="3">
        <f t="shared" si="8"/>
        <v>1.7425538147698715E-2</v>
      </c>
      <c r="K88" s="11">
        <v>1124151.21</v>
      </c>
      <c r="L88" s="11">
        <v>1163105</v>
      </c>
      <c r="M88" s="2">
        <f t="shared" si="9"/>
        <v>38953.790000000037</v>
      </c>
      <c r="N88" s="3">
        <f t="shared" si="10"/>
        <v>3.4651735152248814E-2</v>
      </c>
      <c r="O88" s="11">
        <v>206179</v>
      </c>
    </row>
    <row r="89" spans="1:15" x14ac:dyDescent="0.25">
      <c r="A89">
        <v>114067002</v>
      </c>
      <c r="B89" s="5" t="s">
        <v>94</v>
      </c>
      <c r="C89" s="5" t="s">
        <v>82</v>
      </c>
      <c r="D89" s="11">
        <v>145029294.81999999</v>
      </c>
      <c r="E89" s="2">
        <v>5678672.1800000072</v>
      </c>
      <c r="F89" s="3">
        <v>3.9155345732377514E-2</v>
      </c>
      <c r="G89" s="11">
        <v>6513551.9991389168</v>
      </c>
      <c r="H89" s="11">
        <f t="shared" si="6"/>
        <v>157221518.99913892</v>
      </c>
      <c r="I89" s="2">
        <f t="shared" si="7"/>
        <v>12192224.179138929</v>
      </c>
      <c r="J89" s="3">
        <f t="shared" si="8"/>
        <v>8.4067320290504385E-2</v>
      </c>
      <c r="K89" s="11">
        <v>13153071.18</v>
      </c>
      <c r="L89" s="11">
        <v>14760780</v>
      </c>
      <c r="M89" s="2">
        <f t="shared" si="9"/>
        <v>1607708.8200000003</v>
      </c>
      <c r="N89" s="3">
        <f t="shared" si="10"/>
        <v>0.12223067890369314</v>
      </c>
      <c r="O89" s="11">
        <v>4785693</v>
      </c>
    </row>
    <row r="90" spans="1:15" x14ac:dyDescent="0.25">
      <c r="A90">
        <v>114067503</v>
      </c>
      <c r="B90" s="5" t="s">
        <v>95</v>
      </c>
      <c r="C90" s="5" t="s">
        <v>82</v>
      </c>
      <c r="D90" s="11">
        <v>2990359.18</v>
      </c>
      <c r="E90" s="2">
        <v>247533.81999999983</v>
      </c>
      <c r="F90" s="3">
        <v>8.2777286974603445E-2</v>
      </c>
      <c r="G90" s="11">
        <v>0</v>
      </c>
      <c r="H90" s="11">
        <f t="shared" si="6"/>
        <v>3237893</v>
      </c>
      <c r="I90" s="2">
        <f t="shared" si="7"/>
        <v>247533.81999999983</v>
      </c>
      <c r="J90" s="3">
        <f t="shared" si="8"/>
        <v>8.2777286974603445E-2</v>
      </c>
      <c r="K90" s="11">
        <v>1021573.96</v>
      </c>
      <c r="L90" s="11">
        <v>1062984</v>
      </c>
      <c r="M90" s="2">
        <f t="shared" si="9"/>
        <v>41410.040000000037</v>
      </c>
      <c r="N90" s="3">
        <f t="shared" si="10"/>
        <v>4.0535528137385216E-2</v>
      </c>
      <c r="O90" s="11">
        <v>197972</v>
      </c>
    </row>
    <row r="91" spans="1:15" x14ac:dyDescent="0.25">
      <c r="A91">
        <v>114068003</v>
      </c>
      <c r="B91" s="5" t="s">
        <v>96</v>
      </c>
      <c r="C91" s="5" t="s">
        <v>82</v>
      </c>
      <c r="D91" s="11">
        <v>4274683.72</v>
      </c>
      <c r="E91" s="2">
        <v>123990.28000000026</v>
      </c>
      <c r="F91" s="3">
        <v>2.9005720217354529E-2</v>
      </c>
      <c r="G91" s="11">
        <v>0</v>
      </c>
      <c r="H91" s="11">
        <f t="shared" si="6"/>
        <v>4398674</v>
      </c>
      <c r="I91" s="2">
        <f t="shared" si="7"/>
        <v>123990.28000000026</v>
      </c>
      <c r="J91" s="3">
        <f t="shared" si="8"/>
        <v>2.9005720217354529E-2</v>
      </c>
      <c r="K91" s="11">
        <v>965537.95</v>
      </c>
      <c r="L91" s="11">
        <v>940759</v>
      </c>
      <c r="M91" s="2">
        <f t="shared" si="9"/>
        <v>-24778.949999999953</v>
      </c>
      <c r="N91" s="3">
        <f t="shared" si="10"/>
        <v>-2.5663362066711055E-2</v>
      </c>
      <c r="O91" s="11">
        <v>200065</v>
      </c>
    </row>
    <row r="92" spans="1:15" x14ac:dyDescent="0.25">
      <c r="A92">
        <v>114068103</v>
      </c>
      <c r="B92" s="5" t="s">
        <v>97</v>
      </c>
      <c r="C92" s="5" t="s">
        <v>82</v>
      </c>
      <c r="D92" s="11">
        <v>5624537.9500000002</v>
      </c>
      <c r="E92" s="2">
        <v>410345.04999999981</v>
      </c>
      <c r="F92" s="3">
        <v>7.2956223897466949E-2</v>
      </c>
      <c r="G92" s="11">
        <v>0</v>
      </c>
      <c r="H92" s="11">
        <f t="shared" si="6"/>
        <v>6034883</v>
      </c>
      <c r="I92" s="2">
        <f t="shared" si="7"/>
        <v>410345.04999999981</v>
      </c>
      <c r="J92" s="3">
        <f t="shared" si="8"/>
        <v>7.2956223897466949E-2</v>
      </c>
      <c r="K92" s="11">
        <v>1623343.09</v>
      </c>
      <c r="L92" s="11">
        <v>1785732</v>
      </c>
      <c r="M92" s="2">
        <f t="shared" si="9"/>
        <v>162388.90999999992</v>
      </c>
      <c r="N92" s="3">
        <f t="shared" si="10"/>
        <v>0.1000336349107815</v>
      </c>
      <c r="O92" s="11">
        <v>329551</v>
      </c>
    </row>
    <row r="93" spans="1:15" x14ac:dyDescent="0.25">
      <c r="A93">
        <v>114069103</v>
      </c>
      <c r="B93" s="5" t="s">
        <v>98</v>
      </c>
      <c r="C93" s="5" t="s">
        <v>82</v>
      </c>
      <c r="D93" s="11">
        <v>8682717.5800000001</v>
      </c>
      <c r="E93" s="2">
        <v>565843.41999999993</v>
      </c>
      <c r="F93" s="3">
        <v>6.5168930670206127E-2</v>
      </c>
      <c r="G93" s="11">
        <v>0</v>
      </c>
      <c r="H93" s="11">
        <f t="shared" si="6"/>
        <v>9248561</v>
      </c>
      <c r="I93" s="2">
        <f t="shared" si="7"/>
        <v>565843.41999999993</v>
      </c>
      <c r="J93" s="3">
        <f t="shared" si="8"/>
        <v>6.5168930670206127E-2</v>
      </c>
      <c r="K93" s="11">
        <v>2625760.12</v>
      </c>
      <c r="L93" s="11">
        <v>2784347</v>
      </c>
      <c r="M93" s="2">
        <f t="shared" si="9"/>
        <v>158586.87999999989</v>
      </c>
      <c r="N93" s="3">
        <f t="shared" si="10"/>
        <v>6.0396560520539815E-2</v>
      </c>
      <c r="O93" s="11">
        <v>579495</v>
      </c>
    </row>
    <row r="94" spans="1:15" x14ac:dyDescent="0.25">
      <c r="A94">
        <v>114069353</v>
      </c>
      <c r="B94" s="5" t="s">
        <v>99</v>
      </c>
      <c r="C94" s="5" t="s">
        <v>82</v>
      </c>
      <c r="D94" s="11">
        <v>1847743.92</v>
      </c>
      <c r="E94" s="2">
        <v>295740.08000000007</v>
      </c>
      <c r="F94" s="3">
        <v>0.16005468982953011</v>
      </c>
      <c r="G94" s="11">
        <v>0</v>
      </c>
      <c r="H94" s="11">
        <f t="shared" si="6"/>
        <v>2143484</v>
      </c>
      <c r="I94" s="2">
        <f t="shared" si="7"/>
        <v>295740.08000000007</v>
      </c>
      <c r="J94" s="3">
        <f t="shared" si="8"/>
        <v>0.16005468982953011</v>
      </c>
      <c r="K94" s="11">
        <v>892609.41</v>
      </c>
      <c r="L94" s="11">
        <v>900004</v>
      </c>
      <c r="M94" s="2">
        <f t="shared" si="9"/>
        <v>7394.5899999999674</v>
      </c>
      <c r="N94" s="3">
        <f t="shared" si="10"/>
        <v>8.2842393516778714E-3</v>
      </c>
      <c r="O94" s="11">
        <v>139739</v>
      </c>
    </row>
    <row r="95" spans="1:15" x14ac:dyDescent="0.25">
      <c r="A95">
        <v>108070502</v>
      </c>
      <c r="B95" s="5" t="s">
        <v>100</v>
      </c>
      <c r="C95" s="5" t="s">
        <v>101</v>
      </c>
      <c r="D95" s="11">
        <v>40260945.640000001</v>
      </c>
      <c r="E95" s="2">
        <v>818301.3599999994</v>
      </c>
      <c r="F95" s="3">
        <v>2.0324941379096712E-2</v>
      </c>
      <c r="G95" s="11">
        <v>721485.34312925604</v>
      </c>
      <c r="H95" s="11">
        <f t="shared" si="6"/>
        <v>41800732.343129255</v>
      </c>
      <c r="I95" s="2">
        <f t="shared" si="7"/>
        <v>1539786.7031292543</v>
      </c>
      <c r="J95" s="3">
        <f t="shared" si="8"/>
        <v>3.8245169820339431E-2</v>
      </c>
      <c r="K95" s="11">
        <v>5603790.5599999996</v>
      </c>
      <c r="L95" s="11">
        <v>5761922</v>
      </c>
      <c r="M95" s="2">
        <f t="shared" si="9"/>
        <v>158131.44000000041</v>
      </c>
      <c r="N95" s="3">
        <f t="shared" si="10"/>
        <v>2.8218656337506021E-2</v>
      </c>
      <c r="O95" s="11">
        <v>1485051</v>
      </c>
    </row>
    <row r="96" spans="1:15" x14ac:dyDescent="0.25">
      <c r="A96">
        <v>108071003</v>
      </c>
      <c r="B96" s="5" t="s">
        <v>102</v>
      </c>
      <c r="C96" s="5" t="s">
        <v>101</v>
      </c>
      <c r="D96" s="11">
        <v>6971266.79</v>
      </c>
      <c r="E96" s="2">
        <v>177817.20999999996</v>
      </c>
      <c r="F96" s="3">
        <v>2.550715893631722E-2</v>
      </c>
      <c r="G96" s="11">
        <v>0</v>
      </c>
      <c r="H96" s="11">
        <f t="shared" si="6"/>
        <v>7149084</v>
      </c>
      <c r="I96" s="2">
        <f t="shared" si="7"/>
        <v>177817.20999999996</v>
      </c>
      <c r="J96" s="3">
        <f t="shared" si="8"/>
        <v>2.550715893631722E-2</v>
      </c>
      <c r="K96" s="11">
        <v>810104.15</v>
      </c>
      <c r="L96" s="11">
        <v>834880</v>
      </c>
      <c r="M96" s="2">
        <f t="shared" si="9"/>
        <v>24775.849999999977</v>
      </c>
      <c r="N96" s="3">
        <f t="shared" si="10"/>
        <v>3.0583536697102436E-2</v>
      </c>
      <c r="O96" s="11">
        <v>206209</v>
      </c>
    </row>
    <row r="97" spans="1:15" x14ac:dyDescent="0.25">
      <c r="A97">
        <v>108071504</v>
      </c>
      <c r="B97" s="5" t="s">
        <v>103</v>
      </c>
      <c r="C97" s="5" t="s">
        <v>101</v>
      </c>
      <c r="D97" s="11">
        <v>5545660.5800000001</v>
      </c>
      <c r="E97" s="2">
        <v>16163.419999999925</v>
      </c>
      <c r="F97" s="3">
        <v>2.9146067933353264E-3</v>
      </c>
      <c r="G97" s="11">
        <v>99706.733532078913</v>
      </c>
      <c r="H97" s="11">
        <f t="shared" si="6"/>
        <v>5661530.7335320786</v>
      </c>
      <c r="I97" s="2">
        <f t="shared" si="7"/>
        <v>115870.15353207849</v>
      </c>
      <c r="J97" s="3">
        <f t="shared" si="8"/>
        <v>2.0893841565052741E-2</v>
      </c>
      <c r="K97" s="11">
        <v>617499.06999999995</v>
      </c>
      <c r="L97" s="11">
        <v>631083</v>
      </c>
      <c r="M97" s="2">
        <f t="shared" si="9"/>
        <v>13583.930000000051</v>
      </c>
      <c r="N97" s="3">
        <f t="shared" si="10"/>
        <v>2.1998300337521242E-2</v>
      </c>
      <c r="O97" s="11">
        <v>173060</v>
      </c>
    </row>
    <row r="98" spans="1:15" x14ac:dyDescent="0.25">
      <c r="A98">
        <v>108073503</v>
      </c>
      <c r="B98" s="5" t="s">
        <v>104</v>
      </c>
      <c r="C98" s="5" t="s">
        <v>101</v>
      </c>
      <c r="D98" s="11">
        <v>12263327.1</v>
      </c>
      <c r="E98" s="2">
        <v>165470.90000000037</v>
      </c>
      <c r="F98" s="3">
        <v>1.3493149016631904E-2</v>
      </c>
      <c r="G98" s="11">
        <v>0</v>
      </c>
      <c r="H98" s="11">
        <f t="shared" si="6"/>
        <v>12428798</v>
      </c>
      <c r="I98" s="2">
        <f t="shared" si="7"/>
        <v>165470.90000000037</v>
      </c>
      <c r="J98" s="3">
        <f t="shared" si="8"/>
        <v>1.3493149016631904E-2</v>
      </c>
      <c r="K98" s="11">
        <v>2212641.09</v>
      </c>
      <c r="L98" s="11">
        <v>2250413</v>
      </c>
      <c r="M98" s="2">
        <f t="shared" si="9"/>
        <v>37771.910000000149</v>
      </c>
      <c r="N98" s="3">
        <f t="shared" si="10"/>
        <v>1.7070961111004295E-2</v>
      </c>
      <c r="O98" s="11">
        <v>421318</v>
      </c>
    </row>
    <row r="99" spans="1:15" x14ac:dyDescent="0.25">
      <c r="A99">
        <v>108077503</v>
      </c>
      <c r="B99" s="5" t="s">
        <v>105</v>
      </c>
      <c r="C99" s="5" t="s">
        <v>101</v>
      </c>
      <c r="D99" s="11">
        <v>7907560.4900000002</v>
      </c>
      <c r="E99" s="2">
        <v>169957.50999999978</v>
      </c>
      <c r="F99" s="3">
        <v>2.1493039505031945E-2</v>
      </c>
      <c r="G99" s="11">
        <v>0</v>
      </c>
      <c r="H99" s="11">
        <f t="shared" si="6"/>
        <v>8077518</v>
      </c>
      <c r="I99" s="2">
        <f t="shared" si="7"/>
        <v>169957.50999999978</v>
      </c>
      <c r="J99" s="3">
        <f t="shared" si="8"/>
        <v>2.1493039505031945E-2</v>
      </c>
      <c r="K99" s="11">
        <v>1177118.49</v>
      </c>
      <c r="L99" s="11">
        <v>1212419</v>
      </c>
      <c r="M99" s="2">
        <f t="shared" si="9"/>
        <v>35300.510000000009</v>
      </c>
      <c r="N99" s="3">
        <f t="shared" si="10"/>
        <v>2.9988918107980794E-2</v>
      </c>
      <c r="O99" s="11">
        <v>291450</v>
      </c>
    </row>
    <row r="100" spans="1:15" x14ac:dyDescent="0.25">
      <c r="A100">
        <v>108078003</v>
      </c>
      <c r="B100" s="5" t="s">
        <v>106</v>
      </c>
      <c r="C100" s="5" t="s">
        <v>101</v>
      </c>
      <c r="D100" s="11">
        <v>9423355.6500000004</v>
      </c>
      <c r="E100" s="2">
        <v>152877.34999999963</v>
      </c>
      <c r="F100" s="3">
        <v>1.6223238905346805E-2</v>
      </c>
      <c r="G100" s="11">
        <v>0</v>
      </c>
      <c r="H100" s="11">
        <f t="shared" si="6"/>
        <v>9576233</v>
      </c>
      <c r="I100" s="2">
        <f t="shared" si="7"/>
        <v>152877.34999999963</v>
      </c>
      <c r="J100" s="3">
        <f t="shared" si="8"/>
        <v>1.6223238905346805E-2</v>
      </c>
      <c r="K100" s="11">
        <v>1517977.08</v>
      </c>
      <c r="L100" s="11">
        <v>1542496</v>
      </c>
      <c r="M100" s="2">
        <f t="shared" si="9"/>
        <v>24518.919999999925</v>
      </c>
      <c r="N100" s="3">
        <f t="shared" si="10"/>
        <v>1.6152365093681075E-2</v>
      </c>
      <c r="O100" s="11">
        <v>308378</v>
      </c>
    </row>
    <row r="101" spans="1:15" x14ac:dyDescent="0.25">
      <c r="A101">
        <v>108079004</v>
      </c>
      <c r="B101" s="5" t="s">
        <v>107</v>
      </c>
      <c r="C101" s="5" t="s">
        <v>101</v>
      </c>
      <c r="D101" s="11">
        <v>3390569.2</v>
      </c>
      <c r="E101" s="2">
        <v>87576.799999999814</v>
      </c>
      <c r="F101" s="3">
        <v>2.5829527384369506E-2</v>
      </c>
      <c r="G101" s="11">
        <v>54942.5041398291</v>
      </c>
      <c r="H101" s="11">
        <f t="shared" si="6"/>
        <v>3533088.504139829</v>
      </c>
      <c r="I101" s="2">
        <f t="shared" si="7"/>
        <v>142519.30413982878</v>
      </c>
      <c r="J101" s="3">
        <f t="shared" si="8"/>
        <v>4.2034034916564676E-2</v>
      </c>
      <c r="K101" s="11">
        <v>378239.14</v>
      </c>
      <c r="L101" s="11">
        <v>382508</v>
      </c>
      <c r="M101" s="2">
        <f t="shared" si="9"/>
        <v>4268.859999999986</v>
      </c>
      <c r="N101" s="3">
        <f t="shared" si="10"/>
        <v>1.1286140297379023E-2</v>
      </c>
      <c r="O101" s="11">
        <v>102791</v>
      </c>
    </row>
    <row r="102" spans="1:15" x14ac:dyDescent="0.25">
      <c r="A102">
        <v>117080503</v>
      </c>
      <c r="B102" s="5" t="s">
        <v>108</v>
      </c>
      <c r="C102" s="5" t="s">
        <v>109</v>
      </c>
      <c r="D102" s="11">
        <v>11808065.539999999</v>
      </c>
      <c r="E102" s="2">
        <v>481408.46000000089</v>
      </c>
      <c r="F102" s="3">
        <v>4.0769460363276486E-2</v>
      </c>
      <c r="G102" s="11">
        <v>0</v>
      </c>
      <c r="H102" s="11">
        <f t="shared" si="6"/>
        <v>12289474</v>
      </c>
      <c r="I102" s="2">
        <f t="shared" si="7"/>
        <v>481408.46000000089</v>
      </c>
      <c r="J102" s="3">
        <f t="shared" si="8"/>
        <v>4.0769460363276486E-2</v>
      </c>
      <c r="K102" s="11">
        <v>1678193.41</v>
      </c>
      <c r="L102" s="11">
        <v>1752203</v>
      </c>
      <c r="M102" s="2">
        <f t="shared" si="9"/>
        <v>74009.590000000084</v>
      </c>
      <c r="N102" s="3">
        <f t="shared" si="10"/>
        <v>4.410075117623069E-2</v>
      </c>
      <c r="O102" s="11">
        <v>418272</v>
      </c>
    </row>
    <row r="103" spans="1:15" x14ac:dyDescent="0.25">
      <c r="A103">
        <v>117081003</v>
      </c>
      <c r="B103" s="5" t="s">
        <v>110</v>
      </c>
      <c r="C103" s="5" t="s">
        <v>109</v>
      </c>
      <c r="D103" s="11">
        <v>7085713.6799999997</v>
      </c>
      <c r="E103" s="2">
        <v>195193.3200000003</v>
      </c>
      <c r="F103" s="3">
        <v>2.7547446709701134E-2</v>
      </c>
      <c r="G103" s="11">
        <v>111877.9667454781</v>
      </c>
      <c r="H103" s="11">
        <f t="shared" si="6"/>
        <v>7392784.9667454781</v>
      </c>
      <c r="I103" s="2">
        <f t="shared" si="7"/>
        <v>307071.2867454784</v>
      </c>
      <c r="J103" s="3">
        <f t="shared" si="8"/>
        <v>4.3336677237214925E-2</v>
      </c>
      <c r="K103" s="11">
        <v>730239.85</v>
      </c>
      <c r="L103" s="11">
        <v>757245</v>
      </c>
      <c r="M103" s="2">
        <f t="shared" si="9"/>
        <v>27005.150000000023</v>
      </c>
      <c r="N103" s="3">
        <f t="shared" si="10"/>
        <v>3.6981205558694205E-2</v>
      </c>
      <c r="O103" s="11">
        <v>203216</v>
      </c>
    </row>
    <row r="104" spans="1:15" x14ac:dyDescent="0.25">
      <c r="A104">
        <v>117083004</v>
      </c>
      <c r="B104" s="5" t="s">
        <v>111</v>
      </c>
      <c r="C104" s="5" t="s">
        <v>109</v>
      </c>
      <c r="D104" s="11">
        <v>6020074.6900000004</v>
      </c>
      <c r="E104" s="2">
        <v>82847.30999999959</v>
      </c>
      <c r="F104" s="3">
        <v>1.376184088506709E-2</v>
      </c>
      <c r="G104" s="11">
        <v>0</v>
      </c>
      <c r="H104" s="11">
        <f t="shared" si="6"/>
        <v>6102922</v>
      </c>
      <c r="I104" s="2">
        <f t="shared" si="7"/>
        <v>82847.30999999959</v>
      </c>
      <c r="J104" s="3">
        <f t="shared" si="8"/>
        <v>1.376184088506709E-2</v>
      </c>
      <c r="K104" s="11">
        <v>599308.68000000005</v>
      </c>
      <c r="L104" s="11">
        <v>623065</v>
      </c>
      <c r="M104" s="2">
        <f t="shared" si="9"/>
        <v>23756.319999999949</v>
      </c>
      <c r="N104" s="3">
        <f t="shared" si="10"/>
        <v>3.9639539343898619E-2</v>
      </c>
      <c r="O104" s="11">
        <v>165568</v>
      </c>
    </row>
    <row r="105" spans="1:15" x14ac:dyDescent="0.25">
      <c r="A105">
        <v>117086003</v>
      </c>
      <c r="B105" s="5" t="s">
        <v>112</v>
      </c>
      <c r="C105" s="5" t="s">
        <v>109</v>
      </c>
      <c r="D105" s="11">
        <v>6267847.8600000003</v>
      </c>
      <c r="E105" s="2">
        <v>173726.13999999966</v>
      </c>
      <c r="F105" s="3">
        <v>2.7717032046786095E-2</v>
      </c>
      <c r="G105" s="11">
        <v>0</v>
      </c>
      <c r="H105" s="11">
        <f t="shared" si="6"/>
        <v>6441574</v>
      </c>
      <c r="I105" s="2">
        <f t="shared" si="7"/>
        <v>173726.13999999966</v>
      </c>
      <c r="J105" s="3">
        <f t="shared" si="8"/>
        <v>2.7717032046786095E-2</v>
      </c>
      <c r="K105" s="11">
        <v>876241.79</v>
      </c>
      <c r="L105" s="11">
        <v>898149</v>
      </c>
      <c r="M105" s="2">
        <f t="shared" si="9"/>
        <v>21907.209999999963</v>
      </c>
      <c r="N105" s="3">
        <f t="shared" si="10"/>
        <v>2.5001329827010376E-2</v>
      </c>
      <c r="O105" s="11">
        <v>201990</v>
      </c>
    </row>
    <row r="106" spans="1:15" x14ac:dyDescent="0.25">
      <c r="A106">
        <v>117086503</v>
      </c>
      <c r="B106" s="5" t="s">
        <v>113</v>
      </c>
      <c r="C106" s="5" t="s">
        <v>109</v>
      </c>
      <c r="D106" s="11">
        <v>6956236.1100000003</v>
      </c>
      <c r="E106" s="2">
        <v>587258.88999999966</v>
      </c>
      <c r="F106" s="3">
        <v>8.4421931733424105E-2</v>
      </c>
      <c r="G106" s="11">
        <v>0</v>
      </c>
      <c r="H106" s="11">
        <f t="shared" si="6"/>
        <v>7543495</v>
      </c>
      <c r="I106" s="2">
        <f t="shared" si="7"/>
        <v>587258.88999999966</v>
      </c>
      <c r="J106" s="3">
        <f t="shared" si="8"/>
        <v>8.4421931733424105E-2</v>
      </c>
      <c r="K106" s="11">
        <v>1173164</v>
      </c>
      <c r="L106" s="11">
        <v>1204480</v>
      </c>
      <c r="M106" s="2">
        <f t="shared" si="9"/>
        <v>31316</v>
      </c>
      <c r="N106" s="3">
        <f t="shared" si="10"/>
        <v>2.6693625102713687E-2</v>
      </c>
      <c r="O106" s="11">
        <v>290449</v>
      </c>
    </row>
    <row r="107" spans="1:15" x14ac:dyDescent="0.25">
      <c r="A107">
        <v>117086653</v>
      </c>
      <c r="B107" s="5" t="s">
        <v>114</v>
      </c>
      <c r="C107" s="5" t="s">
        <v>109</v>
      </c>
      <c r="D107" s="11">
        <v>9352005.4900000002</v>
      </c>
      <c r="E107" s="2">
        <v>202167.50999999978</v>
      </c>
      <c r="F107" s="3">
        <v>2.161755681347443E-2</v>
      </c>
      <c r="G107" s="11">
        <v>0</v>
      </c>
      <c r="H107" s="11">
        <f t="shared" si="6"/>
        <v>9554173</v>
      </c>
      <c r="I107" s="2">
        <f t="shared" si="7"/>
        <v>202167.50999999978</v>
      </c>
      <c r="J107" s="3">
        <f t="shared" si="8"/>
        <v>2.161755681347443E-2</v>
      </c>
      <c r="K107" s="11">
        <v>1153856.17</v>
      </c>
      <c r="L107" s="11">
        <v>1202728</v>
      </c>
      <c r="M107" s="2">
        <f t="shared" si="9"/>
        <v>48871.830000000075</v>
      </c>
      <c r="N107" s="3">
        <f t="shared" si="10"/>
        <v>4.2355218328468162E-2</v>
      </c>
      <c r="O107" s="11">
        <v>310736</v>
      </c>
    </row>
    <row r="108" spans="1:15" x14ac:dyDescent="0.25">
      <c r="A108">
        <v>117089003</v>
      </c>
      <c r="B108" s="5" t="s">
        <v>115</v>
      </c>
      <c r="C108" s="5" t="s">
        <v>109</v>
      </c>
      <c r="D108" s="11">
        <v>7106370.7699999996</v>
      </c>
      <c r="E108" s="2">
        <v>143387.23000000045</v>
      </c>
      <c r="F108" s="3">
        <v>2.0177279604565362E-2</v>
      </c>
      <c r="G108" s="11">
        <v>0</v>
      </c>
      <c r="H108" s="11">
        <f t="shared" si="6"/>
        <v>7249758</v>
      </c>
      <c r="I108" s="2">
        <f t="shared" si="7"/>
        <v>143387.23000000045</v>
      </c>
      <c r="J108" s="3">
        <f t="shared" si="8"/>
        <v>2.0177279604565362E-2</v>
      </c>
      <c r="K108" s="11">
        <v>977261.15</v>
      </c>
      <c r="L108" s="11">
        <v>1022333</v>
      </c>
      <c r="M108" s="2">
        <f t="shared" si="9"/>
        <v>45071.849999999977</v>
      </c>
      <c r="N108" s="3">
        <f t="shared" si="10"/>
        <v>4.6120578926114042E-2</v>
      </c>
      <c r="O108" s="11">
        <v>231038</v>
      </c>
    </row>
    <row r="109" spans="1:15" x14ac:dyDescent="0.25">
      <c r="A109">
        <v>122091002</v>
      </c>
      <c r="B109" s="5" t="s">
        <v>116</v>
      </c>
      <c r="C109" s="5" t="s">
        <v>117</v>
      </c>
      <c r="D109" s="11">
        <v>13710934.390000001</v>
      </c>
      <c r="E109" s="2">
        <v>1485091.6099999994</v>
      </c>
      <c r="F109" s="3">
        <v>0.10831439840330236</v>
      </c>
      <c r="G109" s="11">
        <v>0</v>
      </c>
      <c r="H109" s="11">
        <f t="shared" si="6"/>
        <v>15196026</v>
      </c>
      <c r="I109" s="2">
        <f t="shared" si="7"/>
        <v>1485091.6099999994</v>
      </c>
      <c r="J109" s="3">
        <f t="shared" si="8"/>
        <v>0.10831439840330236</v>
      </c>
      <c r="K109" s="11">
        <v>4496568.42</v>
      </c>
      <c r="L109" s="11">
        <v>4663156</v>
      </c>
      <c r="M109" s="2">
        <f t="shared" si="9"/>
        <v>166587.58000000007</v>
      </c>
      <c r="N109" s="3">
        <f t="shared" si="10"/>
        <v>3.704771382084298E-2</v>
      </c>
      <c r="O109" s="11">
        <v>584234</v>
      </c>
    </row>
    <row r="110" spans="1:15" x14ac:dyDescent="0.25">
      <c r="A110">
        <v>122091303</v>
      </c>
      <c r="B110" s="5" t="s">
        <v>118</v>
      </c>
      <c r="C110" s="5" t="s">
        <v>117</v>
      </c>
      <c r="D110" s="11">
        <v>6882432.7199999997</v>
      </c>
      <c r="E110" s="2">
        <v>-147181.71999999974</v>
      </c>
      <c r="F110" s="3">
        <v>-2.1385130227615179E-2</v>
      </c>
      <c r="G110" s="11">
        <v>143205.3615628226</v>
      </c>
      <c r="H110" s="11">
        <f t="shared" si="6"/>
        <v>6878456.3615628229</v>
      </c>
      <c r="I110" s="2">
        <f t="shared" si="7"/>
        <v>-3976.3584371767938</v>
      </c>
      <c r="J110" s="3">
        <f t="shared" si="8"/>
        <v>-5.7775478510987814E-4</v>
      </c>
      <c r="K110" s="11">
        <v>1060750.1000000001</v>
      </c>
      <c r="L110" s="11">
        <v>1111502</v>
      </c>
      <c r="M110" s="2">
        <f t="shared" si="9"/>
        <v>50751.899999999907</v>
      </c>
      <c r="N110" s="3">
        <f t="shared" si="10"/>
        <v>4.7845293627594196E-2</v>
      </c>
      <c r="O110" s="11">
        <v>214151</v>
      </c>
    </row>
    <row r="111" spans="1:15" x14ac:dyDescent="0.25">
      <c r="A111">
        <v>122091352</v>
      </c>
      <c r="B111" s="5" t="s">
        <v>119</v>
      </c>
      <c r="C111" s="5" t="s">
        <v>117</v>
      </c>
      <c r="D111" s="11">
        <v>21939665</v>
      </c>
      <c r="E111" s="2">
        <v>1064461</v>
      </c>
      <c r="F111" s="3">
        <v>4.8517650565767526E-2</v>
      </c>
      <c r="G111" s="11">
        <v>0</v>
      </c>
      <c r="H111" s="11">
        <f t="shared" si="6"/>
        <v>23004126</v>
      </c>
      <c r="I111" s="2">
        <f t="shared" si="7"/>
        <v>1064461</v>
      </c>
      <c r="J111" s="3">
        <f t="shared" si="8"/>
        <v>4.8517650565767526E-2</v>
      </c>
      <c r="K111" s="11">
        <v>4897930.47</v>
      </c>
      <c r="L111" s="11">
        <v>5021069</v>
      </c>
      <c r="M111" s="2">
        <f t="shared" si="9"/>
        <v>123138.53000000026</v>
      </c>
      <c r="N111" s="3">
        <f t="shared" si="10"/>
        <v>2.5140930593896379E-2</v>
      </c>
      <c r="O111" s="11">
        <v>1029712</v>
      </c>
    </row>
    <row r="112" spans="1:15" x14ac:dyDescent="0.25">
      <c r="A112">
        <v>122092002</v>
      </c>
      <c r="B112" s="5" t="s">
        <v>120</v>
      </c>
      <c r="C112" s="5" t="s">
        <v>117</v>
      </c>
      <c r="D112" s="11">
        <v>12647046.640000001</v>
      </c>
      <c r="E112" s="2">
        <v>316366.3599999994</v>
      </c>
      <c r="F112" s="3">
        <v>2.5015038609836216E-2</v>
      </c>
      <c r="G112" s="11">
        <v>0</v>
      </c>
      <c r="H112" s="11">
        <f t="shared" si="6"/>
        <v>12963413</v>
      </c>
      <c r="I112" s="2">
        <f t="shared" si="7"/>
        <v>316366.3599999994</v>
      </c>
      <c r="J112" s="3">
        <f t="shared" si="8"/>
        <v>2.5015038609836216E-2</v>
      </c>
      <c r="K112" s="11">
        <v>3094217.87</v>
      </c>
      <c r="L112" s="11">
        <v>3208519</v>
      </c>
      <c r="M112" s="2">
        <f t="shared" si="9"/>
        <v>114301.12999999989</v>
      </c>
      <c r="N112" s="3">
        <f t="shared" si="10"/>
        <v>3.6940233300378385E-2</v>
      </c>
      <c r="O112" s="11">
        <v>380367</v>
      </c>
    </row>
    <row r="113" spans="1:15" x14ac:dyDescent="0.25">
      <c r="A113">
        <v>122092102</v>
      </c>
      <c r="B113" s="5" t="s">
        <v>121</v>
      </c>
      <c r="C113" s="5" t="s">
        <v>117</v>
      </c>
      <c r="D113" s="11">
        <v>18637014.030000001</v>
      </c>
      <c r="E113" s="2">
        <v>596667.96999999881</v>
      </c>
      <c r="F113" s="3">
        <v>3.2015212793183631E-2</v>
      </c>
      <c r="G113" s="11">
        <v>0</v>
      </c>
      <c r="H113" s="11">
        <f t="shared" si="6"/>
        <v>19233682</v>
      </c>
      <c r="I113" s="2">
        <f t="shared" si="7"/>
        <v>596667.96999999881</v>
      </c>
      <c r="J113" s="3">
        <f t="shared" si="8"/>
        <v>3.2015212793183631E-2</v>
      </c>
      <c r="K113" s="11">
        <v>7256416.8399999999</v>
      </c>
      <c r="L113" s="11">
        <v>7425804</v>
      </c>
      <c r="M113" s="2">
        <f t="shared" si="9"/>
        <v>169387.16000000015</v>
      </c>
      <c r="N113" s="3">
        <f t="shared" si="10"/>
        <v>2.3343085676428718E-2</v>
      </c>
      <c r="O113" s="11">
        <v>1024042</v>
      </c>
    </row>
    <row r="114" spans="1:15" x14ac:dyDescent="0.25">
      <c r="A114">
        <v>122092353</v>
      </c>
      <c r="B114" s="5" t="s">
        <v>122</v>
      </c>
      <c r="C114" s="5" t="s">
        <v>117</v>
      </c>
      <c r="D114" s="11">
        <v>14791019.76</v>
      </c>
      <c r="E114" s="2">
        <v>350575.24000000022</v>
      </c>
      <c r="F114" s="3">
        <v>2.3701897887262388E-2</v>
      </c>
      <c r="G114" s="11">
        <v>0</v>
      </c>
      <c r="H114" s="11">
        <f t="shared" si="6"/>
        <v>15141595</v>
      </c>
      <c r="I114" s="2">
        <f t="shared" si="7"/>
        <v>350575.24000000022</v>
      </c>
      <c r="J114" s="3">
        <f t="shared" si="8"/>
        <v>2.3701897887262388E-2</v>
      </c>
      <c r="K114" s="11">
        <v>6284527.2000000002</v>
      </c>
      <c r="L114" s="11">
        <v>6365261</v>
      </c>
      <c r="M114" s="2">
        <f t="shared" si="9"/>
        <v>80733.799999999814</v>
      </c>
      <c r="N114" s="3">
        <f t="shared" si="10"/>
        <v>1.2846439744902339E-2</v>
      </c>
      <c r="O114" s="11">
        <v>416762</v>
      </c>
    </row>
    <row r="115" spans="1:15" x14ac:dyDescent="0.25">
      <c r="A115">
        <v>122097203</v>
      </c>
      <c r="B115" s="5" t="s">
        <v>123</v>
      </c>
      <c r="C115" s="5" t="s">
        <v>117</v>
      </c>
      <c r="D115" s="11">
        <v>3152322.91</v>
      </c>
      <c r="E115" s="2">
        <v>108468.08999999985</v>
      </c>
      <c r="F115" s="3">
        <v>3.4408940040980718E-2</v>
      </c>
      <c r="G115" s="11">
        <v>0</v>
      </c>
      <c r="H115" s="11">
        <f t="shared" si="6"/>
        <v>3260791</v>
      </c>
      <c r="I115" s="2">
        <f t="shared" si="7"/>
        <v>108468.08999999985</v>
      </c>
      <c r="J115" s="3">
        <f t="shared" si="8"/>
        <v>3.4408940040980718E-2</v>
      </c>
      <c r="K115" s="11">
        <v>759219.61</v>
      </c>
      <c r="L115" s="11">
        <v>822528</v>
      </c>
      <c r="M115" s="2">
        <f t="shared" si="9"/>
        <v>63308.390000000014</v>
      </c>
      <c r="N115" s="3">
        <f t="shared" si="10"/>
        <v>8.3386136456617618E-2</v>
      </c>
      <c r="O115" s="11">
        <v>119607</v>
      </c>
    </row>
    <row r="116" spans="1:15" x14ac:dyDescent="0.25">
      <c r="A116">
        <v>122097502</v>
      </c>
      <c r="B116" s="5" t="s">
        <v>124</v>
      </c>
      <c r="C116" s="5" t="s">
        <v>117</v>
      </c>
      <c r="D116" s="11">
        <v>13949535.51</v>
      </c>
      <c r="E116" s="2">
        <v>809655.49000000022</v>
      </c>
      <c r="F116" s="3">
        <v>5.8041752674817218E-2</v>
      </c>
      <c r="G116" s="11">
        <v>0</v>
      </c>
      <c r="H116" s="11">
        <f t="shared" si="6"/>
        <v>14759191</v>
      </c>
      <c r="I116" s="2">
        <f t="shared" si="7"/>
        <v>809655.49000000022</v>
      </c>
      <c r="J116" s="3">
        <f t="shared" si="8"/>
        <v>5.8041752674817218E-2</v>
      </c>
      <c r="K116" s="11">
        <v>6461451.1799999997</v>
      </c>
      <c r="L116" s="11">
        <v>6675356</v>
      </c>
      <c r="M116" s="2">
        <f t="shared" si="9"/>
        <v>213904.8200000003</v>
      </c>
      <c r="N116" s="3">
        <f t="shared" si="10"/>
        <v>3.310476455538279E-2</v>
      </c>
      <c r="O116" s="11">
        <v>663751</v>
      </c>
    </row>
    <row r="117" spans="1:15" x14ac:dyDescent="0.25">
      <c r="A117">
        <v>122097604</v>
      </c>
      <c r="B117" s="5" t="s">
        <v>125</v>
      </c>
      <c r="C117" s="5" t="s">
        <v>117</v>
      </c>
      <c r="D117" s="11">
        <v>1254301.26</v>
      </c>
      <c r="E117" s="2">
        <v>43961.739999999991</v>
      </c>
      <c r="F117" s="3">
        <v>3.5048788837220804E-2</v>
      </c>
      <c r="G117" s="11">
        <v>0</v>
      </c>
      <c r="H117" s="11">
        <f t="shared" si="6"/>
        <v>1298263</v>
      </c>
      <c r="I117" s="2">
        <f t="shared" si="7"/>
        <v>43961.739999999991</v>
      </c>
      <c r="J117" s="3">
        <f t="shared" si="8"/>
        <v>3.5048788837220804E-2</v>
      </c>
      <c r="K117" s="11">
        <v>507247.54</v>
      </c>
      <c r="L117" s="11">
        <v>510043</v>
      </c>
      <c r="M117" s="2">
        <f t="shared" si="9"/>
        <v>2795.460000000021</v>
      </c>
      <c r="N117" s="3">
        <f t="shared" si="10"/>
        <v>5.5110370766904481E-3</v>
      </c>
      <c r="O117" s="11">
        <v>49442</v>
      </c>
    </row>
    <row r="118" spans="1:15" x14ac:dyDescent="0.25">
      <c r="A118">
        <v>122098003</v>
      </c>
      <c r="B118" s="5" t="s">
        <v>126</v>
      </c>
      <c r="C118" s="5" t="s">
        <v>117</v>
      </c>
      <c r="D118" s="11">
        <v>3073982.84</v>
      </c>
      <c r="E118" s="2">
        <v>17469.160000000149</v>
      </c>
      <c r="F118" s="3">
        <v>5.6829074556578041E-3</v>
      </c>
      <c r="G118" s="11">
        <v>0</v>
      </c>
      <c r="H118" s="11">
        <f t="shared" si="6"/>
        <v>3091452</v>
      </c>
      <c r="I118" s="2">
        <f t="shared" si="7"/>
        <v>17469.160000000149</v>
      </c>
      <c r="J118" s="3">
        <f t="shared" si="8"/>
        <v>5.6829074556578041E-3</v>
      </c>
      <c r="K118" s="11">
        <v>1006244.83</v>
      </c>
      <c r="L118" s="11">
        <v>1015581</v>
      </c>
      <c r="M118" s="2">
        <f t="shared" si="9"/>
        <v>9336.1700000000419</v>
      </c>
      <c r="N118" s="3">
        <f t="shared" si="10"/>
        <v>9.2782290369631433E-3</v>
      </c>
      <c r="O118" s="11">
        <v>67213</v>
      </c>
    </row>
    <row r="119" spans="1:15" x14ac:dyDescent="0.25">
      <c r="A119">
        <v>122098103</v>
      </c>
      <c r="B119" s="5" t="s">
        <v>127</v>
      </c>
      <c r="C119" s="5" t="s">
        <v>117</v>
      </c>
      <c r="D119" s="11">
        <v>11478175.15</v>
      </c>
      <c r="E119" s="2">
        <v>203802.84999999963</v>
      </c>
      <c r="F119" s="3">
        <v>1.7755683925070584E-2</v>
      </c>
      <c r="G119" s="11">
        <v>0</v>
      </c>
      <c r="H119" s="11">
        <f t="shared" si="6"/>
        <v>11681978</v>
      </c>
      <c r="I119" s="2">
        <f t="shared" si="7"/>
        <v>203802.84999999963</v>
      </c>
      <c r="J119" s="3">
        <f t="shared" si="8"/>
        <v>1.7755683925070584E-2</v>
      </c>
      <c r="K119" s="11">
        <v>3542085.27</v>
      </c>
      <c r="L119" s="11">
        <v>3605555</v>
      </c>
      <c r="M119" s="2">
        <f t="shared" si="9"/>
        <v>63469.729999999981</v>
      </c>
      <c r="N119" s="3">
        <f t="shared" si="10"/>
        <v>1.7918747054895146E-2</v>
      </c>
      <c r="O119" s="11">
        <v>625645</v>
      </c>
    </row>
    <row r="120" spans="1:15" x14ac:dyDescent="0.25">
      <c r="A120">
        <v>122098202</v>
      </c>
      <c r="B120" s="5" t="s">
        <v>128</v>
      </c>
      <c r="C120" s="5" t="s">
        <v>117</v>
      </c>
      <c r="D120" s="11">
        <v>16449005.91</v>
      </c>
      <c r="E120" s="2">
        <v>577743.08999999985</v>
      </c>
      <c r="F120" s="3">
        <v>3.5123283021545215E-2</v>
      </c>
      <c r="G120" s="11">
        <v>0</v>
      </c>
      <c r="H120" s="11">
        <f t="shared" si="6"/>
        <v>17026749</v>
      </c>
      <c r="I120" s="2">
        <f t="shared" si="7"/>
        <v>577743.08999999985</v>
      </c>
      <c r="J120" s="3">
        <f t="shared" si="8"/>
        <v>3.5123283021545215E-2</v>
      </c>
      <c r="K120" s="11">
        <v>5569838.29</v>
      </c>
      <c r="L120" s="11">
        <v>5777668</v>
      </c>
      <c r="M120" s="2">
        <f t="shared" si="9"/>
        <v>207829.70999999996</v>
      </c>
      <c r="N120" s="3">
        <f t="shared" si="10"/>
        <v>3.7313419022080796E-2</v>
      </c>
      <c r="O120" s="11">
        <v>783733</v>
      </c>
    </row>
    <row r="121" spans="1:15" x14ac:dyDescent="0.25">
      <c r="A121">
        <v>122098403</v>
      </c>
      <c r="B121" s="5" t="s">
        <v>129</v>
      </c>
      <c r="C121" s="5" t="s">
        <v>117</v>
      </c>
      <c r="D121" s="11">
        <v>10543716.65</v>
      </c>
      <c r="E121" s="2">
        <v>296492.34999999963</v>
      </c>
      <c r="F121" s="3">
        <v>2.8120288114912458E-2</v>
      </c>
      <c r="G121" s="11">
        <v>0</v>
      </c>
      <c r="H121" s="11">
        <f t="shared" si="6"/>
        <v>10840209</v>
      </c>
      <c r="I121" s="2">
        <f t="shared" si="7"/>
        <v>296492.34999999963</v>
      </c>
      <c r="J121" s="3">
        <f t="shared" si="8"/>
        <v>2.8120288114912458E-2</v>
      </c>
      <c r="K121" s="11">
        <v>2756851.43</v>
      </c>
      <c r="L121" s="11">
        <v>2917755</v>
      </c>
      <c r="M121" s="2">
        <f t="shared" si="9"/>
        <v>160903.56999999983</v>
      </c>
      <c r="N121" s="3">
        <f t="shared" si="10"/>
        <v>5.8364976889596049E-2</v>
      </c>
      <c r="O121" s="11">
        <v>535278</v>
      </c>
    </row>
    <row r="122" spans="1:15" x14ac:dyDescent="0.25">
      <c r="A122">
        <v>104101252</v>
      </c>
      <c r="B122" s="5" t="s">
        <v>130</v>
      </c>
      <c r="C122" s="5" t="s">
        <v>131</v>
      </c>
      <c r="D122" s="11">
        <v>25832532.82</v>
      </c>
      <c r="E122" s="2">
        <v>521450.1799999997</v>
      </c>
      <c r="F122" s="3">
        <v>2.018579376762792E-2</v>
      </c>
      <c r="G122" s="11">
        <v>0</v>
      </c>
      <c r="H122" s="11">
        <f t="shared" si="6"/>
        <v>26353983</v>
      </c>
      <c r="I122" s="2">
        <f t="shared" si="7"/>
        <v>521450.1799999997</v>
      </c>
      <c r="J122" s="3">
        <f t="shared" si="8"/>
        <v>2.018579376762792E-2</v>
      </c>
      <c r="K122" s="11">
        <v>4673517.63</v>
      </c>
      <c r="L122" s="11">
        <v>4836894</v>
      </c>
      <c r="M122" s="2">
        <f t="shared" si="9"/>
        <v>163376.37000000011</v>
      </c>
      <c r="N122" s="3">
        <f t="shared" si="10"/>
        <v>3.4957901720807268E-2</v>
      </c>
      <c r="O122" s="11">
        <v>1147945</v>
      </c>
    </row>
    <row r="123" spans="1:15" x14ac:dyDescent="0.25">
      <c r="A123">
        <v>104103603</v>
      </c>
      <c r="B123" s="5" t="s">
        <v>132</v>
      </c>
      <c r="C123" s="5" t="s">
        <v>131</v>
      </c>
      <c r="D123" s="11">
        <v>9850722.9800000004</v>
      </c>
      <c r="E123" s="2">
        <v>51422.019999999553</v>
      </c>
      <c r="F123" s="3">
        <v>5.2201264926850632E-3</v>
      </c>
      <c r="G123" s="11">
        <v>0</v>
      </c>
      <c r="H123" s="11">
        <f t="shared" si="6"/>
        <v>9902145</v>
      </c>
      <c r="I123" s="2">
        <f t="shared" si="7"/>
        <v>51422.019999999553</v>
      </c>
      <c r="J123" s="3">
        <f t="shared" si="8"/>
        <v>5.2201264926850632E-3</v>
      </c>
      <c r="K123" s="11">
        <v>1216112.8999999999</v>
      </c>
      <c r="L123" s="11">
        <v>1246666</v>
      </c>
      <c r="M123" s="2">
        <f t="shared" si="9"/>
        <v>30553.100000000093</v>
      </c>
      <c r="N123" s="3">
        <f t="shared" si="10"/>
        <v>2.5123571997303949E-2</v>
      </c>
      <c r="O123" s="11">
        <v>315032</v>
      </c>
    </row>
    <row r="124" spans="1:15" x14ac:dyDescent="0.25">
      <c r="A124">
        <v>104105003</v>
      </c>
      <c r="B124" s="5" t="s">
        <v>133</v>
      </c>
      <c r="C124" s="5" t="s">
        <v>131</v>
      </c>
      <c r="D124" s="11">
        <v>6096345.3099999996</v>
      </c>
      <c r="E124" s="2">
        <v>161677.69000000041</v>
      </c>
      <c r="F124" s="3">
        <v>2.6520428515556055E-2</v>
      </c>
      <c r="G124" s="11">
        <v>0</v>
      </c>
      <c r="H124" s="11">
        <f t="shared" si="6"/>
        <v>6258023</v>
      </c>
      <c r="I124" s="2">
        <f t="shared" si="7"/>
        <v>161677.69000000041</v>
      </c>
      <c r="J124" s="3">
        <f t="shared" si="8"/>
        <v>2.6520428515556055E-2</v>
      </c>
      <c r="K124" s="11">
        <v>1192081.25</v>
      </c>
      <c r="L124" s="11">
        <v>1195728</v>
      </c>
      <c r="M124" s="2">
        <f t="shared" si="9"/>
        <v>3646.75</v>
      </c>
      <c r="N124" s="3">
        <f t="shared" si="10"/>
        <v>3.0591455070700926E-3</v>
      </c>
      <c r="O124" s="11">
        <v>241656</v>
      </c>
    </row>
    <row r="125" spans="1:15" x14ac:dyDescent="0.25">
      <c r="A125">
        <v>104105353</v>
      </c>
      <c r="B125" s="5" t="s">
        <v>134</v>
      </c>
      <c r="C125" s="5" t="s">
        <v>131</v>
      </c>
      <c r="D125" s="11">
        <v>7858754.29</v>
      </c>
      <c r="E125" s="2">
        <v>72942.709999999963</v>
      </c>
      <c r="F125" s="3">
        <v>9.2817140361312871E-3</v>
      </c>
      <c r="G125" s="11">
        <v>0</v>
      </c>
      <c r="H125" s="11">
        <f t="shared" si="6"/>
        <v>7931697</v>
      </c>
      <c r="I125" s="2">
        <f t="shared" si="7"/>
        <v>72942.709999999963</v>
      </c>
      <c r="J125" s="3">
        <f t="shared" si="8"/>
        <v>9.2817140361312871E-3</v>
      </c>
      <c r="K125" s="11">
        <v>1106390.5</v>
      </c>
      <c r="L125" s="11">
        <v>1126426</v>
      </c>
      <c r="M125" s="2">
        <f t="shared" si="9"/>
        <v>20035.5</v>
      </c>
      <c r="N125" s="3">
        <f t="shared" si="10"/>
        <v>1.8108886509781132E-2</v>
      </c>
      <c r="O125" s="11">
        <v>284091</v>
      </c>
    </row>
    <row r="126" spans="1:15" x14ac:dyDescent="0.25">
      <c r="A126">
        <v>104107903</v>
      </c>
      <c r="B126" s="5" t="s">
        <v>135</v>
      </c>
      <c r="C126" s="5" t="s">
        <v>131</v>
      </c>
      <c r="D126" s="11">
        <v>14298994.34</v>
      </c>
      <c r="E126" s="2">
        <v>417482.66000000015</v>
      </c>
      <c r="F126" s="3">
        <v>2.9196644887964907E-2</v>
      </c>
      <c r="G126" s="11">
        <v>0</v>
      </c>
      <c r="H126" s="11">
        <f t="shared" si="6"/>
        <v>14716477</v>
      </c>
      <c r="I126" s="2">
        <f t="shared" si="7"/>
        <v>417482.66000000015</v>
      </c>
      <c r="J126" s="3">
        <f t="shared" si="8"/>
        <v>2.9196644887964907E-2</v>
      </c>
      <c r="K126" s="11">
        <v>3601000.82</v>
      </c>
      <c r="L126" s="11">
        <v>3681549</v>
      </c>
      <c r="M126" s="2">
        <f t="shared" si="9"/>
        <v>80548.180000000168</v>
      </c>
      <c r="N126" s="3">
        <f t="shared" si="10"/>
        <v>2.236827593946512E-2</v>
      </c>
      <c r="O126" s="11">
        <v>684267</v>
      </c>
    </row>
    <row r="127" spans="1:15" x14ac:dyDescent="0.25">
      <c r="A127">
        <v>104107503</v>
      </c>
      <c r="B127" s="5" t="s">
        <v>136</v>
      </c>
      <c r="C127" s="5" t="s">
        <v>131</v>
      </c>
      <c r="D127" s="11">
        <v>8590762.3000000007</v>
      </c>
      <c r="E127" s="2">
        <v>214141.69999999925</v>
      </c>
      <c r="F127" s="3">
        <v>2.492697301146363E-2</v>
      </c>
      <c r="G127" s="11">
        <v>0</v>
      </c>
      <c r="H127" s="11">
        <f t="shared" si="6"/>
        <v>8804904</v>
      </c>
      <c r="I127" s="2">
        <f t="shared" si="7"/>
        <v>214141.69999999925</v>
      </c>
      <c r="J127" s="3">
        <f t="shared" si="8"/>
        <v>2.492697301146363E-2</v>
      </c>
      <c r="K127" s="11">
        <v>1539756.83</v>
      </c>
      <c r="L127" s="11">
        <v>1569775</v>
      </c>
      <c r="M127" s="2">
        <f t="shared" si="9"/>
        <v>30018.169999999925</v>
      </c>
      <c r="N127" s="3">
        <f t="shared" si="10"/>
        <v>1.9495396555571649E-2</v>
      </c>
      <c r="O127" s="11">
        <v>334886</v>
      </c>
    </row>
    <row r="128" spans="1:15" x14ac:dyDescent="0.25">
      <c r="A128">
        <v>104107803</v>
      </c>
      <c r="B128" s="5" t="s">
        <v>137</v>
      </c>
      <c r="C128" s="5" t="s">
        <v>131</v>
      </c>
      <c r="D128" s="11">
        <v>7751670.5700000003</v>
      </c>
      <c r="E128" s="2">
        <v>211582.4299999997</v>
      </c>
      <c r="F128" s="3">
        <v>2.72950750537377E-2</v>
      </c>
      <c r="G128" s="11">
        <v>0</v>
      </c>
      <c r="H128" s="11">
        <f t="shared" si="6"/>
        <v>7963253</v>
      </c>
      <c r="I128" s="2">
        <f t="shared" si="7"/>
        <v>211582.4299999997</v>
      </c>
      <c r="J128" s="3">
        <f t="shared" si="8"/>
        <v>2.72950750537377E-2</v>
      </c>
      <c r="K128" s="11">
        <v>1511293.73</v>
      </c>
      <c r="L128" s="11">
        <v>1532167</v>
      </c>
      <c r="M128" s="2">
        <f t="shared" si="9"/>
        <v>20873.270000000019</v>
      </c>
      <c r="N128" s="3">
        <f t="shared" si="10"/>
        <v>1.381152424949187E-2</v>
      </c>
      <c r="O128" s="11">
        <v>336435</v>
      </c>
    </row>
    <row r="129" spans="1:15" x14ac:dyDescent="0.25">
      <c r="A129">
        <v>108110603</v>
      </c>
      <c r="B129" s="5" t="s">
        <v>138</v>
      </c>
      <c r="C129" s="5" t="s">
        <v>139</v>
      </c>
      <c r="D129" s="11">
        <v>5383893.4900000002</v>
      </c>
      <c r="E129" s="2">
        <v>124078.50999999978</v>
      </c>
      <c r="F129" s="3">
        <v>2.3046241577858513E-2</v>
      </c>
      <c r="G129" s="11">
        <v>98261.220079984429</v>
      </c>
      <c r="H129" s="11">
        <f t="shared" si="6"/>
        <v>5606233.2200799845</v>
      </c>
      <c r="I129" s="2">
        <f t="shared" si="7"/>
        <v>222339.73007998429</v>
      </c>
      <c r="J129" s="3">
        <f t="shared" si="8"/>
        <v>4.1297200714121907E-2</v>
      </c>
      <c r="K129" s="11">
        <v>580893.27</v>
      </c>
      <c r="L129" s="11">
        <v>587492</v>
      </c>
      <c r="M129" s="2">
        <f t="shared" si="9"/>
        <v>6598.7299999999814</v>
      </c>
      <c r="N129" s="3">
        <f t="shared" si="10"/>
        <v>1.1359625495402936E-2</v>
      </c>
      <c r="O129" s="11">
        <v>141827</v>
      </c>
    </row>
    <row r="130" spans="1:15" x14ac:dyDescent="0.25">
      <c r="A130">
        <v>108111203</v>
      </c>
      <c r="B130" s="5" t="s">
        <v>140</v>
      </c>
      <c r="C130" s="5" t="s">
        <v>139</v>
      </c>
      <c r="D130" s="11">
        <v>9736189.0299999993</v>
      </c>
      <c r="E130" s="2">
        <v>147058.97000000067</v>
      </c>
      <c r="F130" s="3">
        <v>1.5104366764744366E-2</v>
      </c>
      <c r="G130" s="11">
        <v>0</v>
      </c>
      <c r="H130" s="11">
        <f t="shared" si="6"/>
        <v>9883248</v>
      </c>
      <c r="I130" s="2">
        <f t="shared" si="7"/>
        <v>147058.97000000067</v>
      </c>
      <c r="J130" s="3">
        <f t="shared" si="8"/>
        <v>1.5104366764744366E-2</v>
      </c>
      <c r="K130" s="11">
        <v>1031890.22</v>
      </c>
      <c r="L130" s="11">
        <v>1062155</v>
      </c>
      <c r="M130" s="2">
        <f t="shared" si="9"/>
        <v>30264.780000000028</v>
      </c>
      <c r="N130" s="3">
        <f t="shared" si="10"/>
        <v>2.9329457158727628E-2</v>
      </c>
      <c r="O130" s="11">
        <v>279447</v>
      </c>
    </row>
    <row r="131" spans="1:15" x14ac:dyDescent="0.25">
      <c r="A131">
        <v>108111303</v>
      </c>
      <c r="B131" s="5" t="s">
        <v>141</v>
      </c>
      <c r="C131" s="5" t="s">
        <v>139</v>
      </c>
      <c r="D131" s="11">
        <v>7444759.9400000004</v>
      </c>
      <c r="E131" s="2">
        <v>121922.05999999959</v>
      </c>
      <c r="F131" s="3">
        <v>1.6376896096397111E-2</v>
      </c>
      <c r="G131" s="11">
        <v>0</v>
      </c>
      <c r="H131" s="11">
        <f t="shared" si="6"/>
        <v>7566682</v>
      </c>
      <c r="I131" s="2">
        <f t="shared" si="7"/>
        <v>121922.05999999959</v>
      </c>
      <c r="J131" s="3">
        <f t="shared" si="8"/>
        <v>1.6376896096397111E-2</v>
      </c>
      <c r="K131" s="11">
        <v>1120616.01</v>
      </c>
      <c r="L131" s="11">
        <v>1155868</v>
      </c>
      <c r="M131" s="2">
        <f t="shared" si="9"/>
        <v>35251.989999999991</v>
      </c>
      <c r="N131" s="3">
        <f t="shared" si="10"/>
        <v>3.1457689061572473E-2</v>
      </c>
      <c r="O131" s="11">
        <v>261606</v>
      </c>
    </row>
    <row r="132" spans="1:15" x14ac:dyDescent="0.25">
      <c r="A132">
        <v>108111403</v>
      </c>
      <c r="B132" s="5" t="s">
        <v>142</v>
      </c>
      <c r="C132" s="5" t="s">
        <v>139</v>
      </c>
      <c r="D132" s="11">
        <v>5966039.0800000001</v>
      </c>
      <c r="E132" s="2">
        <v>59345.919999999925</v>
      </c>
      <c r="F132" s="3">
        <v>9.9472898524828168E-3</v>
      </c>
      <c r="G132" s="11">
        <v>0</v>
      </c>
      <c r="H132" s="11">
        <f t="shared" si="6"/>
        <v>6025385</v>
      </c>
      <c r="I132" s="2">
        <f t="shared" si="7"/>
        <v>59345.919999999925</v>
      </c>
      <c r="J132" s="3">
        <f t="shared" si="8"/>
        <v>9.9472898524828168E-3</v>
      </c>
      <c r="K132" s="11">
        <v>601765.47</v>
      </c>
      <c r="L132" s="11">
        <v>624215</v>
      </c>
      <c r="M132" s="2">
        <f t="shared" si="9"/>
        <v>22449.530000000028</v>
      </c>
      <c r="N132" s="3">
        <f t="shared" si="10"/>
        <v>3.7306111964184367E-2</v>
      </c>
      <c r="O132" s="11">
        <v>171026</v>
      </c>
    </row>
    <row r="133" spans="1:15" x14ac:dyDescent="0.25">
      <c r="A133">
        <v>108112003</v>
      </c>
      <c r="B133" s="5" t="s">
        <v>143</v>
      </c>
      <c r="C133" s="5" t="s">
        <v>139</v>
      </c>
      <c r="D133" s="11">
        <v>5514863.54</v>
      </c>
      <c r="E133" s="2">
        <v>162426.45999999996</v>
      </c>
      <c r="F133" s="3">
        <v>2.9452489408287329E-2</v>
      </c>
      <c r="G133" s="11">
        <v>104473.65792538492</v>
      </c>
      <c r="H133" s="11">
        <f t="shared" si="6"/>
        <v>5781763.6579253851</v>
      </c>
      <c r="I133" s="2">
        <f t="shared" si="7"/>
        <v>266900.11792538501</v>
      </c>
      <c r="J133" s="3">
        <f t="shared" si="8"/>
        <v>4.8396504462807619E-2</v>
      </c>
      <c r="K133" s="11">
        <v>605525.98</v>
      </c>
      <c r="L133" s="11">
        <v>616723</v>
      </c>
      <c r="M133" s="2">
        <f t="shared" si="9"/>
        <v>11197.020000000019</v>
      </c>
      <c r="N133" s="3">
        <f t="shared" si="10"/>
        <v>1.8491394869630563E-2</v>
      </c>
      <c r="O133" s="11">
        <v>158485</v>
      </c>
    </row>
    <row r="134" spans="1:15" x14ac:dyDescent="0.25">
      <c r="A134">
        <v>108112203</v>
      </c>
      <c r="B134" s="5" t="s">
        <v>144</v>
      </c>
      <c r="C134" s="5" t="s">
        <v>139</v>
      </c>
      <c r="D134" s="11">
        <v>12626206.880000001</v>
      </c>
      <c r="E134" s="2">
        <v>97618.11999999918</v>
      </c>
      <c r="F134" s="3">
        <v>7.7313892388874888E-3</v>
      </c>
      <c r="G134" s="11">
        <v>0</v>
      </c>
      <c r="H134" s="11">
        <f t="shared" ref="H134:H197" si="11">D134+E134+G134</f>
        <v>12723825</v>
      </c>
      <c r="I134" s="2">
        <f t="shared" ref="I134:I197" si="12">H134-D134</f>
        <v>97618.11999999918</v>
      </c>
      <c r="J134" s="3">
        <f t="shared" ref="J134:J197" si="13">I134/D134</f>
        <v>7.7313892388874888E-3</v>
      </c>
      <c r="K134" s="11">
        <v>1433873.39</v>
      </c>
      <c r="L134" s="11">
        <v>1460708</v>
      </c>
      <c r="M134" s="2">
        <f t="shared" ref="M134:M197" si="14">L134-K134</f>
        <v>26834.610000000102</v>
      </c>
      <c r="N134" s="3">
        <f t="shared" ref="N134:N197" si="15">M134/K134</f>
        <v>1.8714769509740398E-2</v>
      </c>
      <c r="O134" s="11">
        <v>397738</v>
      </c>
    </row>
    <row r="135" spans="1:15" x14ac:dyDescent="0.25">
      <c r="A135">
        <v>108112502</v>
      </c>
      <c r="B135" s="5" t="s">
        <v>145</v>
      </c>
      <c r="C135" s="5" t="s">
        <v>139</v>
      </c>
      <c r="D135" s="11">
        <v>19621677.050000001</v>
      </c>
      <c r="E135" s="2">
        <v>1649812.9499999993</v>
      </c>
      <c r="F135" s="3">
        <v>8.4081138722033918E-2</v>
      </c>
      <c r="G135" s="11">
        <v>887613.33275089203</v>
      </c>
      <c r="H135" s="11">
        <f t="shared" si="11"/>
        <v>22159103.33275089</v>
      </c>
      <c r="I135" s="2">
        <f t="shared" si="12"/>
        <v>2537426.2827508897</v>
      </c>
      <c r="J135" s="3">
        <f t="shared" si="13"/>
        <v>0.12931750310052573</v>
      </c>
      <c r="K135" s="11">
        <v>2669224.1800000002</v>
      </c>
      <c r="L135" s="11">
        <v>2765749</v>
      </c>
      <c r="M135" s="2">
        <f t="shared" si="14"/>
        <v>96524.819999999832</v>
      </c>
      <c r="N135" s="3">
        <f t="shared" si="15"/>
        <v>3.6162125580624642E-2</v>
      </c>
      <c r="O135" s="11">
        <v>674415</v>
      </c>
    </row>
    <row r="136" spans="1:15" x14ac:dyDescent="0.25">
      <c r="A136">
        <v>108114503</v>
      </c>
      <c r="B136" s="5" t="s">
        <v>146</v>
      </c>
      <c r="C136" s="5" t="s">
        <v>139</v>
      </c>
      <c r="D136" s="11">
        <v>8847702.5600000005</v>
      </c>
      <c r="E136" s="2">
        <v>136885.43999999948</v>
      </c>
      <c r="F136" s="3">
        <v>1.5471297669843851E-2</v>
      </c>
      <c r="G136" s="11">
        <v>0</v>
      </c>
      <c r="H136" s="11">
        <f t="shared" si="11"/>
        <v>8984588</v>
      </c>
      <c r="I136" s="2">
        <f t="shared" si="12"/>
        <v>136885.43999999948</v>
      </c>
      <c r="J136" s="3">
        <f t="shared" si="13"/>
        <v>1.5471297669843851E-2</v>
      </c>
      <c r="K136" s="11">
        <v>821348.47</v>
      </c>
      <c r="L136" s="11">
        <v>844624</v>
      </c>
      <c r="M136" s="2">
        <f t="shared" si="14"/>
        <v>23275.530000000028</v>
      </c>
      <c r="N136" s="3">
        <f t="shared" si="15"/>
        <v>2.8338191218643199E-2</v>
      </c>
      <c r="O136" s="11">
        <v>242060</v>
      </c>
    </row>
    <row r="137" spans="1:15" x14ac:dyDescent="0.25">
      <c r="A137">
        <v>108116003</v>
      </c>
      <c r="B137" s="5" t="s">
        <v>147</v>
      </c>
      <c r="C137" s="5" t="s">
        <v>139</v>
      </c>
      <c r="D137" s="11">
        <v>9696291.7599999998</v>
      </c>
      <c r="E137" s="2">
        <v>100442.24000000022</v>
      </c>
      <c r="F137" s="3">
        <v>1.0358830209127312E-2</v>
      </c>
      <c r="G137" s="11">
        <v>97898.909207852732</v>
      </c>
      <c r="H137" s="11">
        <f t="shared" si="11"/>
        <v>9894632.9092078526</v>
      </c>
      <c r="I137" s="2">
        <f t="shared" si="12"/>
        <v>198341.14920785278</v>
      </c>
      <c r="J137" s="3">
        <f t="shared" si="13"/>
        <v>2.045536109237835E-2</v>
      </c>
      <c r="K137" s="11">
        <v>1275837.19</v>
      </c>
      <c r="L137" s="11">
        <v>1300100</v>
      </c>
      <c r="M137" s="2">
        <f t="shared" si="14"/>
        <v>24262.810000000056</v>
      </c>
      <c r="N137" s="3">
        <f t="shared" si="15"/>
        <v>1.9017167856660501E-2</v>
      </c>
      <c r="O137" s="11">
        <v>313302</v>
      </c>
    </row>
    <row r="138" spans="1:15" x14ac:dyDescent="0.25">
      <c r="A138">
        <v>108116303</v>
      </c>
      <c r="B138" s="5" t="s">
        <v>148</v>
      </c>
      <c r="C138" s="5" t="s">
        <v>139</v>
      </c>
      <c r="D138" s="11">
        <v>6781580.1200000001</v>
      </c>
      <c r="E138" s="2">
        <v>91207.879999999888</v>
      </c>
      <c r="F138" s="3">
        <v>1.3449355221950822E-2</v>
      </c>
      <c r="G138" s="11">
        <v>0</v>
      </c>
      <c r="H138" s="11">
        <f t="shared" si="11"/>
        <v>6872788</v>
      </c>
      <c r="I138" s="2">
        <f t="shared" si="12"/>
        <v>91207.879999999888</v>
      </c>
      <c r="J138" s="3">
        <f t="shared" si="13"/>
        <v>1.3449355221950822E-2</v>
      </c>
      <c r="K138" s="11">
        <v>644010.97</v>
      </c>
      <c r="L138" s="11">
        <v>659406</v>
      </c>
      <c r="M138" s="2">
        <f t="shared" si="14"/>
        <v>15395.030000000028</v>
      </c>
      <c r="N138" s="3">
        <f t="shared" si="15"/>
        <v>2.3904918886707829E-2</v>
      </c>
      <c r="O138" s="11">
        <v>186456</v>
      </c>
    </row>
    <row r="139" spans="1:15" x14ac:dyDescent="0.25">
      <c r="A139">
        <v>108116503</v>
      </c>
      <c r="B139" s="5" t="s">
        <v>149</v>
      </c>
      <c r="C139" s="5" t="s">
        <v>139</v>
      </c>
      <c r="D139" s="11">
        <v>3409908.38</v>
      </c>
      <c r="E139" s="2">
        <v>50593.620000000112</v>
      </c>
      <c r="F139" s="3">
        <v>1.4837237357092895E-2</v>
      </c>
      <c r="G139" s="11">
        <v>0</v>
      </c>
      <c r="H139" s="11">
        <f t="shared" si="11"/>
        <v>3460502</v>
      </c>
      <c r="I139" s="2">
        <f t="shared" si="12"/>
        <v>50593.620000000112</v>
      </c>
      <c r="J139" s="3">
        <f t="shared" si="13"/>
        <v>1.4837237357092895E-2</v>
      </c>
      <c r="K139" s="11">
        <v>746863.51</v>
      </c>
      <c r="L139" s="11">
        <v>794346</v>
      </c>
      <c r="M139" s="2">
        <f t="shared" si="14"/>
        <v>47482.489999999991</v>
      </c>
      <c r="N139" s="3">
        <f t="shared" si="15"/>
        <v>6.3575860065783626E-2</v>
      </c>
      <c r="O139" s="11">
        <v>138845</v>
      </c>
    </row>
    <row r="140" spans="1:15" x14ac:dyDescent="0.25">
      <c r="A140">
        <v>108118503</v>
      </c>
      <c r="B140" s="5" t="s">
        <v>150</v>
      </c>
      <c r="C140" s="5" t="s">
        <v>139</v>
      </c>
      <c r="D140" s="11">
        <v>4078639.78</v>
      </c>
      <c r="E140" s="2">
        <v>214378.2200000002</v>
      </c>
      <c r="F140" s="3">
        <v>5.2561204608267763E-2</v>
      </c>
      <c r="G140" s="11">
        <v>0</v>
      </c>
      <c r="H140" s="11">
        <f t="shared" si="11"/>
        <v>4293018</v>
      </c>
      <c r="I140" s="2">
        <f t="shared" si="12"/>
        <v>214378.2200000002</v>
      </c>
      <c r="J140" s="3">
        <f t="shared" si="13"/>
        <v>5.2561204608267763E-2</v>
      </c>
      <c r="K140" s="11">
        <v>879091.27</v>
      </c>
      <c r="L140" s="11">
        <v>938810</v>
      </c>
      <c r="M140" s="2">
        <f t="shared" si="14"/>
        <v>59718.729999999981</v>
      </c>
      <c r="N140" s="3">
        <f t="shared" si="15"/>
        <v>6.7932343361799027E-2</v>
      </c>
      <c r="O140" s="11">
        <v>177493</v>
      </c>
    </row>
    <row r="141" spans="1:15" x14ac:dyDescent="0.25">
      <c r="A141">
        <v>109122703</v>
      </c>
      <c r="B141" s="5" t="s">
        <v>151</v>
      </c>
      <c r="C141" s="5" t="s">
        <v>152</v>
      </c>
      <c r="D141" s="11">
        <v>5540282.1299999999</v>
      </c>
      <c r="E141" s="2">
        <v>122068.87000000011</v>
      </c>
      <c r="F141" s="3">
        <v>2.2032970006890265E-2</v>
      </c>
      <c r="G141" s="11">
        <v>0</v>
      </c>
      <c r="H141" s="11">
        <f t="shared" si="11"/>
        <v>5662351</v>
      </c>
      <c r="I141" s="2">
        <f t="shared" si="12"/>
        <v>122068.87000000011</v>
      </c>
      <c r="J141" s="3">
        <f t="shared" si="13"/>
        <v>2.2032970006890265E-2</v>
      </c>
      <c r="K141" s="11">
        <v>691945.56</v>
      </c>
      <c r="L141" s="11">
        <v>728003</v>
      </c>
      <c r="M141" s="2">
        <f t="shared" si="14"/>
        <v>36057.439999999944</v>
      </c>
      <c r="N141" s="3">
        <f t="shared" si="15"/>
        <v>5.2110226706274319E-2</v>
      </c>
      <c r="O141" s="11">
        <v>145002</v>
      </c>
    </row>
    <row r="142" spans="1:15" x14ac:dyDescent="0.25">
      <c r="A142">
        <v>121135003</v>
      </c>
      <c r="B142" s="5" t="s">
        <v>153</v>
      </c>
      <c r="C142" s="5" t="s">
        <v>154</v>
      </c>
      <c r="D142" s="11">
        <v>3851958.66</v>
      </c>
      <c r="E142" s="2">
        <v>36792.339999999851</v>
      </c>
      <c r="F142" s="3">
        <v>9.5515926435201792E-3</v>
      </c>
      <c r="G142" s="11">
        <v>0</v>
      </c>
      <c r="H142" s="11">
        <f t="shared" si="11"/>
        <v>3888751</v>
      </c>
      <c r="I142" s="2">
        <f t="shared" si="12"/>
        <v>36792.339999999851</v>
      </c>
      <c r="J142" s="3">
        <f t="shared" si="13"/>
        <v>9.5515926435201792E-3</v>
      </c>
      <c r="K142" s="11">
        <v>951424.91</v>
      </c>
      <c r="L142" s="11">
        <v>1044577</v>
      </c>
      <c r="M142" s="2">
        <f t="shared" si="14"/>
        <v>93152.089999999967</v>
      </c>
      <c r="N142" s="3">
        <f t="shared" si="15"/>
        <v>9.79079788861109E-2</v>
      </c>
      <c r="O142" s="11">
        <v>219928</v>
      </c>
    </row>
    <row r="143" spans="1:15" x14ac:dyDescent="0.25">
      <c r="A143">
        <v>121135503</v>
      </c>
      <c r="B143" s="5" t="s">
        <v>155</v>
      </c>
      <c r="C143" s="5" t="s">
        <v>154</v>
      </c>
      <c r="D143" s="11">
        <v>9282099.4299999997</v>
      </c>
      <c r="E143" s="2">
        <v>360067.5700000003</v>
      </c>
      <c r="F143" s="3">
        <v>3.8791608807405363E-2</v>
      </c>
      <c r="G143" s="11">
        <v>0</v>
      </c>
      <c r="H143" s="11">
        <f t="shared" si="11"/>
        <v>9642167</v>
      </c>
      <c r="I143" s="2">
        <f t="shared" si="12"/>
        <v>360067.5700000003</v>
      </c>
      <c r="J143" s="3">
        <f t="shared" si="13"/>
        <v>3.8791608807405363E-2</v>
      </c>
      <c r="K143" s="11">
        <v>1648929.02</v>
      </c>
      <c r="L143" s="11">
        <v>1718212</v>
      </c>
      <c r="M143" s="2">
        <f t="shared" si="14"/>
        <v>69282.979999999981</v>
      </c>
      <c r="N143" s="3">
        <f t="shared" si="15"/>
        <v>4.2016957164111274E-2</v>
      </c>
      <c r="O143" s="11">
        <v>374159</v>
      </c>
    </row>
    <row r="144" spans="1:15" x14ac:dyDescent="0.25">
      <c r="A144">
        <v>121136503</v>
      </c>
      <c r="B144" s="5" t="s">
        <v>156</v>
      </c>
      <c r="C144" s="5" t="s">
        <v>154</v>
      </c>
      <c r="D144" s="11">
        <v>6700029.0599999996</v>
      </c>
      <c r="E144" s="2">
        <v>125693.94000000041</v>
      </c>
      <c r="F144" s="3">
        <v>1.8760208183335913E-2</v>
      </c>
      <c r="G144" s="11">
        <v>0</v>
      </c>
      <c r="H144" s="11">
        <f t="shared" si="11"/>
        <v>6825723</v>
      </c>
      <c r="I144" s="2">
        <f t="shared" si="12"/>
        <v>125693.94000000041</v>
      </c>
      <c r="J144" s="3">
        <f t="shared" si="13"/>
        <v>1.8760208183335913E-2</v>
      </c>
      <c r="K144" s="11">
        <v>1264828.8700000001</v>
      </c>
      <c r="L144" s="11">
        <v>1342809</v>
      </c>
      <c r="M144" s="2">
        <f t="shared" si="14"/>
        <v>77980.129999999888</v>
      </c>
      <c r="N144" s="3">
        <f t="shared" si="15"/>
        <v>6.16527119593656E-2</v>
      </c>
      <c r="O144" s="11">
        <v>303548</v>
      </c>
    </row>
    <row r="145" spans="1:15" x14ac:dyDescent="0.25">
      <c r="A145">
        <v>121136603</v>
      </c>
      <c r="B145" s="5" t="s">
        <v>157</v>
      </c>
      <c r="C145" s="5" t="s">
        <v>154</v>
      </c>
      <c r="D145" s="11">
        <v>9017688.8599999994</v>
      </c>
      <c r="E145" s="2">
        <v>387242.1400000006</v>
      </c>
      <c r="F145" s="3">
        <v>4.2942504006508897E-2</v>
      </c>
      <c r="G145" s="11">
        <v>342726.50234532839</v>
      </c>
      <c r="H145" s="11">
        <f t="shared" si="11"/>
        <v>9747657.5023453292</v>
      </c>
      <c r="I145" s="2">
        <f t="shared" si="12"/>
        <v>729968.64234532975</v>
      </c>
      <c r="J145" s="3">
        <f t="shared" si="13"/>
        <v>8.0948528351124524E-2</v>
      </c>
      <c r="K145" s="11">
        <v>1311348.7</v>
      </c>
      <c r="L145" s="11">
        <v>1459396</v>
      </c>
      <c r="M145" s="2">
        <f t="shared" si="14"/>
        <v>148047.30000000005</v>
      </c>
      <c r="N145" s="3">
        <f t="shared" si="15"/>
        <v>0.11289697393225773</v>
      </c>
      <c r="O145" s="11">
        <v>338016</v>
      </c>
    </row>
    <row r="146" spans="1:15" x14ac:dyDescent="0.25">
      <c r="A146">
        <v>121139004</v>
      </c>
      <c r="B146" s="5" t="s">
        <v>158</v>
      </c>
      <c r="C146" s="5" t="s">
        <v>154</v>
      </c>
      <c r="D146" s="11">
        <v>3300490.11</v>
      </c>
      <c r="E146" s="2">
        <v>35959.89000000013</v>
      </c>
      <c r="F146" s="3">
        <v>1.0895318210785408E-2</v>
      </c>
      <c r="G146" s="11">
        <v>0</v>
      </c>
      <c r="H146" s="11">
        <f t="shared" si="11"/>
        <v>3336450</v>
      </c>
      <c r="I146" s="2">
        <f t="shared" si="12"/>
        <v>35959.89000000013</v>
      </c>
      <c r="J146" s="3">
        <f t="shared" si="13"/>
        <v>1.0895318210785408E-2</v>
      </c>
      <c r="K146" s="11">
        <v>485833.13</v>
      </c>
      <c r="L146" s="11">
        <v>521717</v>
      </c>
      <c r="M146" s="2">
        <f t="shared" si="14"/>
        <v>35883.869999999995</v>
      </c>
      <c r="N146" s="3">
        <f t="shared" si="15"/>
        <v>7.3860483742638122E-2</v>
      </c>
      <c r="O146" s="11">
        <v>98472</v>
      </c>
    </row>
    <row r="147" spans="1:15" x14ac:dyDescent="0.25">
      <c r="A147">
        <v>110141003</v>
      </c>
      <c r="B147" s="5" t="s">
        <v>159</v>
      </c>
      <c r="C147" s="5" t="s">
        <v>160</v>
      </c>
      <c r="D147" s="11">
        <v>8366257.7800000003</v>
      </c>
      <c r="E147" s="2">
        <v>193150.21999999974</v>
      </c>
      <c r="F147" s="3">
        <v>2.3086811938993319E-2</v>
      </c>
      <c r="G147" s="11">
        <v>0</v>
      </c>
      <c r="H147" s="11">
        <f t="shared" si="11"/>
        <v>8559408</v>
      </c>
      <c r="I147" s="2">
        <f t="shared" si="12"/>
        <v>193150.21999999974</v>
      </c>
      <c r="J147" s="3">
        <f t="shared" si="13"/>
        <v>2.3086811938993319E-2</v>
      </c>
      <c r="K147" s="11">
        <v>1331881.3600000001</v>
      </c>
      <c r="L147" s="11">
        <v>1371000</v>
      </c>
      <c r="M147" s="2">
        <f t="shared" si="14"/>
        <v>39118.639999999898</v>
      </c>
      <c r="N147" s="3">
        <f t="shared" si="15"/>
        <v>2.9370964392804396E-2</v>
      </c>
      <c r="O147" s="11">
        <v>310813</v>
      </c>
    </row>
    <row r="148" spans="1:15" x14ac:dyDescent="0.25">
      <c r="A148">
        <v>110141103</v>
      </c>
      <c r="B148" s="5" t="s">
        <v>161</v>
      </c>
      <c r="C148" s="5" t="s">
        <v>160</v>
      </c>
      <c r="D148" s="11">
        <v>8606514.2899999991</v>
      </c>
      <c r="E148" s="2">
        <v>238713.71000000089</v>
      </c>
      <c r="F148" s="3">
        <v>2.7736398494959208E-2</v>
      </c>
      <c r="G148" s="11">
        <v>0</v>
      </c>
      <c r="H148" s="11">
        <f t="shared" si="11"/>
        <v>8845228</v>
      </c>
      <c r="I148" s="2">
        <f t="shared" si="12"/>
        <v>238713.71000000089</v>
      </c>
      <c r="J148" s="3">
        <f t="shared" si="13"/>
        <v>2.7736398494959208E-2</v>
      </c>
      <c r="K148" s="11">
        <v>1848131.01</v>
      </c>
      <c r="L148" s="11">
        <v>1889330</v>
      </c>
      <c r="M148" s="2">
        <f t="shared" si="14"/>
        <v>41198.989999999991</v>
      </c>
      <c r="N148" s="3">
        <f t="shared" si="15"/>
        <v>2.2292245396607457E-2</v>
      </c>
      <c r="O148" s="11">
        <v>408961</v>
      </c>
    </row>
    <row r="149" spans="1:15" x14ac:dyDescent="0.25">
      <c r="A149">
        <v>110147003</v>
      </c>
      <c r="B149" s="5" t="s">
        <v>162</v>
      </c>
      <c r="C149" s="5" t="s">
        <v>160</v>
      </c>
      <c r="D149" s="11">
        <v>5401025.0300000003</v>
      </c>
      <c r="E149" s="2">
        <v>131646.96999999974</v>
      </c>
      <c r="F149" s="3">
        <v>2.4374441752957353E-2</v>
      </c>
      <c r="G149" s="11">
        <v>0</v>
      </c>
      <c r="H149" s="11">
        <f t="shared" si="11"/>
        <v>5532672</v>
      </c>
      <c r="I149" s="2">
        <f t="shared" si="12"/>
        <v>131646.96999999974</v>
      </c>
      <c r="J149" s="3">
        <f t="shared" si="13"/>
        <v>2.4374441752957353E-2</v>
      </c>
      <c r="K149" s="11">
        <v>907078.87</v>
      </c>
      <c r="L149" s="11">
        <v>942501</v>
      </c>
      <c r="M149" s="2">
        <f t="shared" si="14"/>
        <v>35422.130000000005</v>
      </c>
      <c r="N149" s="3">
        <f t="shared" si="15"/>
        <v>3.9050771847435939E-2</v>
      </c>
      <c r="O149" s="11">
        <v>193434</v>
      </c>
    </row>
    <row r="150" spans="1:15" x14ac:dyDescent="0.25">
      <c r="A150">
        <v>110148002</v>
      </c>
      <c r="B150" s="5" t="s">
        <v>163</v>
      </c>
      <c r="C150" s="5" t="s">
        <v>160</v>
      </c>
      <c r="D150" s="11">
        <v>8406907.1999999993</v>
      </c>
      <c r="E150" s="2">
        <v>632634.80000000075</v>
      </c>
      <c r="F150" s="3">
        <v>7.5251788196258523E-2</v>
      </c>
      <c r="G150" s="11">
        <v>0</v>
      </c>
      <c r="H150" s="11">
        <f t="shared" si="11"/>
        <v>9039542</v>
      </c>
      <c r="I150" s="2">
        <f t="shared" si="12"/>
        <v>632634.80000000075</v>
      </c>
      <c r="J150" s="3">
        <f t="shared" si="13"/>
        <v>7.5251788196258523E-2</v>
      </c>
      <c r="K150" s="11">
        <v>3358750.03</v>
      </c>
      <c r="L150" s="11">
        <v>3395295</v>
      </c>
      <c r="M150" s="2">
        <f t="shared" si="14"/>
        <v>36544.970000000205</v>
      </c>
      <c r="N150" s="3">
        <f t="shared" si="15"/>
        <v>1.0880526884580395E-2</v>
      </c>
      <c r="O150" s="11">
        <v>310013</v>
      </c>
    </row>
    <row r="151" spans="1:15" x14ac:dyDescent="0.25">
      <c r="A151">
        <v>124150503</v>
      </c>
      <c r="B151" s="5" t="s">
        <v>164</v>
      </c>
      <c r="C151" s="5" t="s">
        <v>165</v>
      </c>
      <c r="D151" s="11">
        <v>15484561.82</v>
      </c>
      <c r="E151" s="2">
        <v>297338.1799999997</v>
      </c>
      <c r="F151" s="3">
        <v>1.9202234035189489E-2</v>
      </c>
      <c r="G151" s="11">
        <v>0</v>
      </c>
      <c r="H151" s="11">
        <f t="shared" si="11"/>
        <v>15781900</v>
      </c>
      <c r="I151" s="2">
        <f t="shared" si="12"/>
        <v>297338.1799999997</v>
      </c>
      <c r="J151" s="3">
        <f t="shared" si="13"/>
        <v>1.9202234035189489E-2</v>
      </c>
      <c r="K151" s="11">
        <v>2714941.86</v>
      </c>
      <c r="L151" s="11">
        <v>2849594</v>
      </c>
      <c r="M151" s="2">
        <f t="shared" si="14"/>
        <v>134652.14000000013</v>
      </c>
      <c r="N151" s="3">
        <f t="shared" si="15"/>
        <v>4.9596693757559929E-2</v>
      </c>
      <c r="O151" s="11">
        <v>754726</v>
      </c>
    </row>
    <row r="152" spans="1:15" x14ac:dyDescent="0.25">
      <c r="A152">
        <v>124151902</v>
      </c>
      <c r="B152" s="5" t="s">
        <v>166</v>
      </c>
      <c r="C152" s="5" t="s">
        <v>165</v>
      </c>
      <c r="D152" s="11">
        <v>25838020.079999998</v>
      </c>
      <c r="E152" s="2">
        <v>769969.92000000179</v>
      </c>
      <c r="F152" s="3">
        <v>2.9799880858363426E-2</v>
      </c>
      <c r="G152" s="11">
        <v>618921.21518815344</v>
      </c>
      <c r="H152" s="11">
        <f t="shared" si="11"/>
        <v>27226911.215188153</v>
      </c>
      <c r="I152" s="2">
        <f t="shared" si="12"/>
        <v>1388891.1351881549</v>
      </c>
      <c r="J152" s="3">
        <f t="shared" si="13"/>
        <v>5.3753775671969171E-2</v>
      </c>
      <c r="K152" s="11">
        <v>5613400.04</v>
      </c>
      <c r="L152" s="11">
        <v>6003245</v>
      </c>
      <c r="M152" s="2">
        <f t="shared" si="14"/>
        <v>389844.95999999996</v>
      </c>
      <c r="N152" s="3">
        <f t="shared" si="15"/>
        <v>6.9448989422104312E-2</v>
      </c>
      <c r="O152" s="11">
        <v>1103925</v>
      </c>
    </row>
    <row r="153" spans="1:15" x14ac:dyDescent="0.25">
      <c r="A153">
        <v>124152003</v>
      </c>
      <c r="B153" s="5" t="s">
        <v>167</v>
      </c>
      <c r="C153" s="5" t="s">
        <v>165</v>
      </c>
      <c r="D153" s="11">
        <v>15213418.85</v>
      </c>
      <c r="E153" s="2">
        <v>519380.15000000037</v>
      </c>
      <c r="F153" s="3">
        <v>3.4139607613577296E-2</v>
      </c>
      <c r="G153" s="11">
        <v>0</v>
      </c>
      <c r="H153" s="11">
        <f t="shared" si="11"/>
        <v>15732799</v>
      </c>
      <c r="I153" s="2">
        <f t="shared" si="12"/>
        <v>519380.15000000037</v>
      </c>
      <c r="J153" s="3">
        <f t="shared" si="13"/>
        <v>3.4139607613577296E-2</v>
      </c>
      <c r="K153" s="11">
        <v>5648042.5800000001</v>
      </c>
      <c r="L153" s="11">
        <v>5894680</v>
      </c>
      <c r="M153" s="2">
        <f t="shared" si="14"/>
        <v>246637.41999999993</v>
      </c>
      <c r="N153" s="3">
        <f t="shared" si="15"/>
        <v>4.366776923271707E-2</v>
      </c>
      <c r="O153" s="11">
        <v>874969</v>
      </c>
    </row>
    <row r="154" spans="1:15" x14ac:dyDescent="0.25">
      <c r="A154">
        <v>124153503</v>
      </c>
      <c r="B154" s="5" t="s">
        <v>168</v>
      </c>
      <c r="C154" s="5" t="s">
        <v>165</v>
      </c>
      <c r="D154" s="11">
        <v>2739523.98</v>
      </c>
      <c r="E154" s="2">
        <v>299017.02</v>
      </c>
      <c r="F154" s="3">
        <v>0.10914926176335205</v>
      </c>
      <c r="G154" s="11">
        <v>0</v>
      </c>
      <c r="H154" s="11">
        <f t="shared" si="11"/>
        <v>3038541</v>
      </c>
      <c r="I154" s="2">
        <f t="shared" si="12"/>
        <v>299017.02</v>
      </c>
      <c r="J154" s="3">
        <f t="shared" si="13"/>
        <v>0.10914926176335205</v>
      </c>
      <c r="K154" s="11">
        <v>1527340.8</v>
      </c>
      <c r="L154" s="11">
        <v>1539806</v>
      </c>
      <c r="M154" s="2">
        <f t="shared" si="14"/>
        <v>12465.199999999953</v>
      </c>
      <c r="N154" s="3">
        <f t="shared" si="15"/>
        <v>8.1613743311250205E-3</v>
      </c>
      <c r="O154" s="11">
        <v>136602</v>
      </c>
    </row>
    <row r="155" spans="1:15" x14ac:dyDescent="0.25">
      <c r="A155">
        <v>124154003</v>
      </c>
      <c r="B155" s="5" t="s">
        <v>169</v>
      </c>
      <c r="C155" s="5" t="s">
        <v>165</v>
      </c>
      <c r="D155" s="11">
        <v>5949341.8399999999</v>
      </c>
      <c r="E155" s="2">
        <v>413102.16000000015</v>
      </c>
      <c r="F155" s="3">
        <v>6.9436615193723711E-2</v>
      </c>
      <c r="G155" s="11">
        <v>0</v>
      </c>
      <c r="H155" s="11">
        <f t="shared" si="11"/>
        <v>6362444</v>
      </c>
      <c r="I155" s="2">
        <f t="shared" si="12"/>
        <v>413102.16000000015</v>
      </c>
      <c r="J155" s="3">
        <f t="shared" si="13"/>
        <v>6.9436615193723711E-2</v>
      </c>
      <c r="K155" s="11">
        <v>1772312.03</v>
      </c>
      <c r="L155" s="11">
        <v>1831927</v>
      </c>
      <c r="M155" s="2">
        <f t="shared" si="14"/>
        <v>59614.969999999972</v>
      </c>
      <c r="N155" s="3">
        <f t="shared" si="15"/>
        <v>3.363683651123215E-2</v>
      </c>
      <c r="O155" s="11">
        <v>400617</v>
      </c>
    </row>
    <row r="156" spans="1:15" x14ac:dyDescent="0.25">
      <c r="A156">
        <v>124156503</v>
      </c>
      <c r="B156" s="5" t="s">
        <v>170</v>
      </c>
      <c r="C156" s="5" t="s">
        <v>165</v>
      </c>
      <c r="D156" s="11">
        <v>6521778.4800000004</v>
      </c>
      <c r="E156" s="2">
        <v>235434.51999999955</v>
      </c>
      <c r="F156" s="3">
        <v>3.6099741921930405E-2</v>
      </c>
      <c r="G156" s="11">
        <v>0</v>
      </c>
      <c r="H156" s="11">
        <f t="shared" si="11"/>
        <v>6757213</v>
      </c>
      <c r="I156" s="2">
        <f t="shared" si="12"/>
        <v>235434.51999999955</v>
      </c>
      <c r="J156" s="3">
        <f t="shared" si="13"/>
        <v>3.6099741921930405E-2</v>
      </c>
      <c r="K156" s="11">
        <v>1468372.03</v>
      </c>
      <c r="L156" s="11">
        <v>1521781</v>
      </c>
      <c r="M156" s="2">
        <f t="shared" si="14"/>
        <v>53408.969999999972</v>
      </c>
      <c r="N156" s="3">
        <f t="shared" si="15"/>
        <v>3.6372914294751292E-2</v>
      </c>
      <c r="O156" s="11">
        <v>318487</v>
      </c>
    </row>
    <row r="157" spans="1:15" x14ac:dyDescent="0.25">
      <c r="A157">
        <v>124156603</v>
      </c>
      <c r="B157" s="5" t="s">
        <v>171</v>
      </c>
      <c r="C157" s="5" t="s">
        <v>165</v>
      </c>
      <c r="D157" s="11">
        <v>6267140.7599999998</v>
      </c>
      <c r="E157" s="2">
        <v>327167.24000000022</v>
      </c>
      <c r="F157" s="3">
        <v>5.2203588929762644E-2</v>
      </c>
      <c r="G157" s="11">
        <v>0</v>
      </c>
      <c r="H157" s="11">
        <f t="shared" si="11"/>
        <v>6594308</v>
      </c>
      <c r="I157" s="2">
        <f t="shared" si="12"/>
        <v>327167.24000000022</v>
      </c>
      <c r="J157" s="3">
        <f t="shared" si="13"/>
        <v>5.2203588929762644E-2</v>
      </c>
      <c r="K157" s="11">
        <v>2085699.31</v>
      </c>
      <c r="L157" s="11">
        <v>2096099</v>
      </c>
      <c r="M157" s="2">
        <f t="shared" si="14"/>
        <v>10399.689999999944</v>
      </c>
      <c r="N157" s="3">
        <f t="shared" si="15"/>
        <v>4.9861885412427658E-3</v>
      </c>
      <c r="O157" s="11">
        <v>292196</v>
      </c>
    </row>
    <row r="158" spans="1:15" x14ac:dyDescent="0.25">
      <c r="A158">
        <v>124156703</v>
      </c>
      <c r="B158" s="5" t="s">
        <v>172</v>
      </c>
      <c r="C158" s="5" t="s">
        <v>165</v>
      </c>
      <c r="D158" s="11">
        <v>13097075.83</v>
      </c>
      <c r="E158" s="2">
        <v>221000.16999999993</v>
      </c>
      <c r="F158" s="3">
        <v>1.687400858547216E-2</v>
      </c>
      <c r="G158" s="11">
        <v>316735.04897904926</v>
      </c>
      <c r="H158" s="11">
        <f t="shared" si="11"/>
        <v>13634811.04897905</v>
      </c>
      <c r="I158" s="2">
        <f t="shared" si="12"/>
        <v>537735.21897904947</v>
      </c>
      <c r="J158" s="3">
        <f t="shared" si="13"/>
        <v>4.1057654850506387E-2</v>
      </c>
      <c r="K158" s="11">
        <v>2098702.67</v>
      </c>
      <c r="L158" s="11">
        <v>2253935</v>
      </c>
      <c r="M158" s="2">
        <f t="shared" si="14"/>
        <v>155232.33000000007</v>
      </c>
      <c r="N158" s="3">
        <f t="shared" si="15"/>
        <v>7.39658514848128E-2</v>
      </c>
      <c r="O158" s="11">
        <v>572695</v>
      </c>
    </row>
    <row r="159" spans="1:15" x14ac:dyDescent="0.25">
      <c r="A159">
        <v>124157203</v>
      </c>
      <c r="B159" s="5" t="s">
        <v>173</v>
      </c>
      <c r="C159" s="5" t="s">
        <v>165</v>
      </c>
      <c r="D159" s="11">
        <v>5117689.1500000004</v>
      </c>
      <c r="E159" s="2">
        <v>311849.84999999963</v>
      </c>
      <c r="F159" s="3">
        <v>6.0935676407778618E-2</v>
      </c>
      <c r="G159" s="11">
        <v>0</v>
      </c>
      <c r="H159" s="11">
        <f t="shared" si="11"/>
        <v>5429539</v>
      </c>
      <c r="I159" s="2">
        <f t="shared" si="12"/>
        <v>311849.84999999963</v>
      </c>
      <c r="J159" s="3">
        <f t="shared" si="13"/>
        <v>6.0935676407778618E-2</v>
      </c>
      <c r="K159" s="11">
        <v>1627397.17</v>
      </c>
      <c r="L159" s="11">
        <v>1626589</v>
      </c>
      <c r="M159" s="2">
        <f t="shared" si="14"/>
        <v>-808.16999999992549</v>
      </c>
      <c r="N159" s="3">
        <f t="shared" si="15"/>
        <v>-4.9660280532497518E-4</v>
      </c>
      <c r="O159" s="11">
        <v>127795</v>
      </c>
    </row>
    <row r="160" spans="1:15" x14ac:dyDescent="0.25">
      <c r="A160">
        <v>124157802</v>
      </c>
      <c r="B160" s="5" t="s">
        <v>174</v>
      </c>
      <c r="C160" s="5" t="s">
        <v>165</v>
      </c>
      <c r="D160" s="11">
        <v>3759848.03</v>
      </c>
      <c r="E160" s="2">
        <v>277459.9700000002</v>
      </c>
      <c r="F160" s="3">
        <v>7.3795527847438078E-2</v>
      </c>
      <c r="G160" s="11">
        <v>0</v>
      </c>
      <c r="H160" s="11">
        <f t="shared" si="11"/>
        <v>4037308</v>
      </c>
      <c r="I160" s="2">
        <f t="shared" si="12"/>
        <v>277459.9700000002</v>
      </c>
      <c r="J160" s="3">
        <f t="shared" si="13"/>
        <v>7.3795527847438078E-2</v>
      </c>
      <c r="K160" s="11">
        <v>2328961.61</v>
      </c>
      <c r="L160" s="11">
        <v>2373897</v>
      </c>
      <c r="M160" s="2">
        <f t="shared" si="14"/>
        <v>44935.39000000013</v>
      </c>
      <c r="N160" s="3">
        <f t="shared" si="15"/>
        <v>1.9294173766994868E-2</v>
      </c>
      <c r="O160" s="11">
        <v>199614</v>
      </c>
    </row>
    <row r="161" spans="1:15" x14ac:dyDescent="0.25">
      <c r="A161">
        <v>124158503</v>
      </c>
      <c r="B161" s="5" t="s">
        <v>175</v>
      </c>
      <c r="C161" s="5" t="s">
        <v>165</v>
      </c>
      <c r="D161" s="11">
        <v>3368197.59</v>
      </c>
      <c r="E161" s="2">
        <v>147432.41000000015</v>
      </c>
      <c r="F161" s="3">
        <v>4.3771900567151752E-2</v>
      </c>
      <c r="G161" s="11">
        <v>0</v>
      </c>
      <c r="H161" s="11">
        <f t="shared" si="11"/>
        <v>3515630</v>
      </c>
      <c r="I161" s="2">
        <f t="shared" si="12"/>
        <v>147432.41000000015</v>
      </c>
      <c r="J161" s="3">
        <f t="shared" si="13"/>
        <v>4.3771900567151752E-2</v>
      </c>
      <c r="K161" s="11">
        <v>1691595.45</v>
      </c>
      <c r="L161" s="11">
        <v>1743355</v>
      </c>
      <c r="M161" s="2">
        <f t="shared" si="14"/>
        <v>51759.550000000047</v>
      </c>
      <c r="N161" s="3">
        <f t="shared" si="15"/>
        <v>3.0598066458502268E-2</v>
      </c>
      <c r="O161" s="11">
        <v>127325</v>
      </c>
    </row>
    <row r="162" spans="1:15" x14ac:dyDescent="0.25">
      <c r="A162">
        <v>124159002</v>
      </c>
      <c r="B162" s="5" t="s">
        <v>176</v>
      </c>
      <c r="C162" s="5" t="s">
        <v>165</v>
      </c>
      <c r="D162" s="11">
        <v>8810194.5700000003</v>
      </c>
      <c r="E162" s="2">
        <v>765568.4299999997</v>
      </c>
      <c r="F162" s="3">
        <v>8.6895746049340625E-2</v>
      </c>
      <c r="G162" s="11">
        <v>0</v>
      </c>
      <c r="H162" s="11">
        <f t="shared" si="11"/>
        <v>9575763</v>
      </c>
      <c r="I162" s="2">
        <f t="shared" si="12"/>
        <v>765568.4299999997</v>
      </c>
      <c r="J162" s="3">
        <f t="shared" si="13"/>
        <v>8.6895746049340625E-2</v>
      </c>
      <c r="K162" s="11">
        <v>5242649.79</v>
      </c>
      <c r="L162" s="11">
        <v>5283309</v>
      </c>
      <c r="M162" s="2">
        <f t="shared" si="14"/>
        <v>40659.209999999963</v>
      </c>
      <c r="N162" s="3">
        <f t="shared" si="15"/>
        <v>7.7554693959445194E-3</v>
      </c>
      <c r="O162" s="11">
        <v>399095</v>
      </c>
    </row>
    <row r="163" spans="1:15" x14ac:dyDescent="0.25">
      <c r="A163">
        <v>106160303</v>
      </c>
      <c r="B163" s="5" t="s">
        <v>177</v>
      </c>
      <c r="C163" s="5" t="s">
        <v>178</v>
      </c>
      <c r="D163" s="11">
        <v>5941855.7699999996</v>
      </c>
      <c r="E163" s="2">
        <v>51329.230000000447</v>
      </c>
      <c r="F163" s="3">
        <v>8.6385856518359158E-3</v>
      </c>
      <c r="G163" s="11">
        <v>0</v>
      </c>
      <c r="H163" s="11">
        <f t="shared" si="11"/>
        <v>5993185</v>
      </c>
      <c r="I163" s="2">
        <f t="shared" si="12"/>
        <v>51329.230000000447</v>
      </c>
      <c r="J163" s="3">
        <f t="shared" si="13"/>
        <v>8.6385856518359158E-3</v>
      </c>
      <c r="K163" s="11">
        <v>687345.35</v>
      </c>
      <c r="L163" s="11">
        <v>704158</v>
      </c>
      <c r="M163" s="2">
        <f t="shared" si="14"/>
        <v>16812.650000000023</v>
      </c>
      <c r="N163" s="3">
        <f t="shared" si="15"/>
        <v>2.4460265861986297E-2</v>
      </c>
      <c r="O163" s="11">
        <v>151489</v>
      </c>
    </row>
    <row r="164" spans="1:15" x14ac:dyDescent="0.25">
      <c r="A164">
        <v>106161203</v>
      </c>
      <c r="B164" s="5" t="s">
        <v>179</v>
      </c>
      <c r="C164" s="5" t="s">
        <v>178</v>
      </c>
      <c r="D164" s="11">
        <v>3129311.54</v>
      </c>
      <c r="E164" s="2">
        <v>63284.459999999963</v>
      </c>
      <c r="F164" s="3">
        <v>2.0223125499355031E-2</v>
      </c>
      <c r="G164" s="11">
        <v>104767.89563262572</v>
      </c>
      <c r="H164" s="11">
        <f t="shared" si="11"/>
        <v>3297363.8956326256</v>
      </c>
      <c r="I164" s="2">
        <f t="shared" si="12"/>
        <v>168052.35563262552</v>
      </c>
      <c r="J164" s="3">
        <f t="shared" si="13"/>
        <v>5.370266062823055E-2</v>
      </c>
      <c r="K164" s="11">
        <v>524282.09</v>
      </c>
      <c r="L164" s="11">
        <v>543739</v>
      </c>
      <c r="M164" s="2">
        <f t="shared" si="14"/>
        <v>19456.909999999974</v>
      </c>
      <c r="N164" s="3">
        <f t="shared" si="15"/>
        <v>3.7111529024384513E-2</v>
      </c>
      <c r="O164" s="11">
        <v>99414</v>
      </c>
    </row>
    <row r="165" spans="1:15" x14ac:dyDescent="0.25">
      <c r="A165">
        <v>106161703</v>
      </c>
      <c r="B165" s="5" t="s">
        <v>180</v>
      </c>
      <c r="C165" s="5" t="s">
        <v>178</v>
      </c>
      <c r="D165" s="11">
        <v>5264754.53</v>
      </c>
      <c r="E165" s="2">
        <v>15440.469999999739</v>
      </c>
      <c r="F165" s="3">
        <v>2.9327996038591639E-3</v>
      </c>
      <c r="G165" s="11">
        <v>0</v>
      </c>
      <c r="H165" s="11">
        <f t="shared" si="11"/>
        <v>5280195</v>
      </c>
      <c r="I165" s="2">
        <f t="shared" si="12"/>
        <v>15440.469999999739</v>
      </c>
      <c r="J165" s="3">
        <f t="shared" si="13"/>
        <v>2.9327996038591639E-3</v>
      </c>
      <c r="K165" s="11">
        <v>688701.05</v>
      </c>
      <c r="L165" s="11">
        <v>709164</v>
      </c>
      <c r="M165" s="2">
        <f t="shared" si="14"/>
        <v>20462.949999999953</v>
      </c>
      <c r="N165" s="3">
        <f t="shared" si="15"/>
        <v>2.9712383914617165E-2</v>
      </c>
      <c r="O165" s="11">
        <v>158575</v>
      </c>
    </row>
    <row r="166" spans="1:15" x14ac:dyDescent="0.25">
      <c r="A166">
        <v>106166503</v>
      </c>
      <c r="B166" s="5" t="s">
        <v>181</v>
      </c>
      <c r="C166" s="5" t="s">
        <v>178</v>
      </c>
      <c r="D166" s="11">
        <v>7126979.1900000004</v>
      </c>
      <c r="E166" s="2">
        <v>123187.80999999959</v>
      </c>
      <c r="F166" s="3">
        <v>1.7284715826425694E-2</v>
      </c>
      <c r="G166" s="11">
        <v>0</v>
      </c>
      <c r="H166" s="11">
        <f t="shared" si="11"/>
        <v>7250167</v>
      </c>
      <c r="I166" s="2">
        <f t="shared" si="12"/>
        <v>123187.80999999959</v>
      </c>
      <c r="J166" s="3">
        <f t="shared" si="13"/>
        <v>1.7284715826425694E-2</v>
      </c>
      <c r="K166" s="11">
        <v>798448.34</v>
      </c>
      <c r="L166" s="11">
        <v>822914</v>
      </c>
      <c r="M166" s="2">
        <f t="shared" si="14"/>
        <v>24465.660000000033</v>
      </c>
      <c r="N166" s="3">
        <f t="shared" si="15"/>
        <v>3.0641506499969721E-2</v>
      </c>
      <c r="O166" s="11">
        <v>194891</v>
      </c>
    </row>
    <row r="167" spans="1:15" x14ac:dyDescent="0.25">
      <c r="A167">
        <v>106167504</v>
      </c>
      <c r="B167" s="5" t="s">
        <v>182</v>
      </c>
      <c r="C167" s="5" t="s">
        <v>178</v>
      </c>
      <c r="D167" s="11">
        <v>3497951.18</v>
      </c>
      <c r="E167" s="2">
        <v>91351.819999999832</v>
      </c>
      <c r="F167" s="3">
        <v>2.6115807596834392E-2</v>
      </c>
      <c r="G167" s="11">
        <v>0</v>
      </c>
      <c r="H167" s="11">
        <f t="shared" si="11"/>
        <v>3589303</v>
      </c>
      <c r="I167" s="2">
        <f t="shared" si="12"/>
        <v>91351.819999999832</v>
      </c>
      <c r="J167" s="3">
        <f t="shared" si="13"/>
        <v>2.6115807596834392E-2</v>
      </c>
      <c r="K167" s="11">
        <v>376583.44</v>
      </c>
      <c r="L167" s="11">
        <v>406737</v>
      </c>
      <c r="M167" s="2">
        <f t="shared" si="14"/>
        <v>30153.559999999998</v>
      </c>
      <c r="N167" s="3">
        <f t="shared" si="15"/>
        <v>8.0071391349550575E-2</v>
      </c>
      <c r="O167" s="11">
        <v>91295</v>
      </c>
    </row>
    <row r="168" spans="1:15" x14ac:dyDescent="0.25">
      <c r="A168">
        <v>106168003</v>
      </c>
      <c r="B168" s="5" t="s">
        <v>183</v>
      </c>
      <c r="C168" s="5" t="s">
        <v>178</v>
      </c>
      <c r="D168" s="11">
        <v>8740041.9000000004</v>
      </c>
      <c r="E168" s="2">
        <v>99224.099999999627</v>
      </c>
      <c r="F168" s="3">
        <v>1.1352817427568582E-2</v>
      </c>
      <c r="G168" s="11">
        <v>95809.342798434212</v>
      </c>
      <c r="H168" s="11">
        <f t="shared" si="11"/>
        <v>8935075.3427984342</v>
      </c>
      <c r="I168" s="2">
        <f t="shared" si="12"/>
        <v>195033.44279843383</v>
      </c>
      <c r="J168" s="3">
        <f t="shared" si="13"/>
        <v>2.2314932242880187E-2</v>
      </c>
      <c r="K168" s="11">
        <v>922438.73</v>
      </c>
      <c r="L168" s="11">
        <v>955188</v>
      </c>
      <c r="M168" s="2">
        <f t="shared" si="14"/>
        <v>32749.270000000019</v>
      </c>
      <c r="N168" s="3">
        <f t="shared" si="15"/>
        <v>3.5502921695406281E-2</v>
      </c>
      <c r="O168" s="11">
        <v>229939</v>
      </c>
    </row>
    <row r="169" spans="1:15" x14ac:dyDescent="0.25">
      <c r="A169">
        <v>106169003</v>
      </c>
      <c r="B169" s="5" t="s">
        <v>184</v>
      </c>
      <c r="C169" s="5" t="s">
        <v>178</v>
      </c>
      <c r="D169" s="11">
        <v>5787296.2400000002</v>
      </c>
      <c r="E169" s="2">
        <v>296942.75999999978</v>
      </c>
      <c r="F169" s="3">
        <v>5.1309410765535614E-2</v>
      </c>
      <c r="G169" s="11">
        <v>0</v>
      </c>
      <c r="H169" s="11">
        <f t="shared" si="11"/>
        <v>6084239</v>
      </c>
      <c r="I169" s="2">
        <f t="shared" si="12"/>
        <v>296942.75999999978</v>
      </c>
      <c r="J169" s="3">
        <f t="shared" si="13"/>
        <v>5.1309410765535614E-2</v>
      </c>
      <c r="K169" s="11">
        <v>609452.78</v>
      </c>
      <c r="L169" s="11">
        <v>636845</v>
      </c>
      <c r="M169" s="2">
        <f t="shared" si="14"/>
        <v>27392.219999999972</v>
      </c>
      <c r="N169" s="3">
        <f t="shared" si="15"/>
        <v>4.4945598574511338E-2</v>
      </c>
      <c r="O169" s="11">
        <v>157782</v>
      </c>
    </row>
    <row r="170" spans="1:15" x14ac:dyDescent="0.25">
      <c r="A170">
        <v>110171003</v>
      </c>
      <c r="B170" s="5" t="s">
        <v>185</v>
      </c>
      <c r="C170" s="5" t="s">
        <v>186</v>
      </c>
      <c r="D170" s="11">
        <v>12867093.140000001</v>
      </c>
      <c r="E170" s="2">
        <v>362416.8599999994</v>
      </c>
      <c r="F170" s="3">
        <v>2.8166179886687241E-2</v>
      </c>
      <c r="G170" s="11">
        <v>0</v>
      </c>
      <c r="H170" s="11">
        <f t="shared" si="11"/>
        <v>13229510</v>
      </c>
      <c r="I170" s="2">
        <f t="shared" si="12"/>
        <v>362416.8599999994</v>
      </c>
      <c r="J170" s="3">
        <f t="shared" si="13"/>
        <v>2.8166179886687241E-2</v>
      </c>
      <c r="K170" s="11">
        <v>1842512.07</v>
      </c>
      <c r="L170" s="11">
        <v>1901726</v>
      </c>
      <c r="M170" s="2">
        <f t="shared" si="14"/>
        <v>59213.929999999935</v>
      </c>
      <c r="N170" s="3">
        <f t="shared" si="15"/>
        <v>3.2137607652144136E-2</v>
      </c>
      <c r="O170" s="11">
        <v>471734</v>
      </c>
    </row>
    <row r="171" spans="1:15" x14ac:dyDescent="0.25">
      <c r="A171">
        <v>110171803</v>
      </c>
      <c r="B171" s="5" t="s">
        <v>187</v>
      </c>
      <c r="C171" s="5" t="s">
        <v>186</v>
      </c>
      <c r="D171" s="11">
        <v>7715566.2800000003</v>
      </c>
      <c r="E171" s="2">
        <v>179850.71999999974</v>
      </c>
      <c r="F171" s="3">
        <v>2.3310112760770649E-2</v>
      </c>
      <c r="G171" s="11">
        <v>0</v>
      </c>
      <c r="H171" s="11">
        <f t="shared" si="11"/>
        <v>7895417</v>
      </c>
      <c r="I171" s="2">
        <f t="shared" si="12"/>
        <v>179850.71999999974</v>
      </c>
      <c r="J171" s="3">
        <f t="shared" si="13"/>
        <v>2.3310112760770649E-2</v>
      </c>
      <c r="K171" s="11">
        <v>794887.09</v>
      </c>
      <c r="L171" s="11">
        <v>820440</v>
      </c>
      <c r="M171" s="2">
        <f t="shared" si="14"/>
        <v>25552.910000000033</v>
      </c>
      <c r="N171" s="3">
        <f t="shared" si="15"/>
        <v>3.214659078184303E-2</v>
      </c>
      <c r="O171" s="11">
        <v>224051</v>
      </c>
    </row>
    <row r="172" spans="1:15" x14ac:dyDescent="0.25">
      <c r="A172">
        <v>106172003</v>
      </c>
      <c r="B172" s="5" t="s">
        <v>188</v>
      </c>
      <c r="C172" s="5" t="s">
        <v>186</v>
      </c>
      <c r="D172" s="11">
        <v>16194971.73</v>
      </c>
      <c r="E172" s="2">
        <v>284648.26999999955</v>
      </c>
      <c r="F172" s="3">
        <v>1.7576336331153297E-2</v>
      </c>
      <c r="G172" s="11">
        <v>320644.50016382535</v>
      </c>
      <c r="H172" s="11">
        <f t="shared" si="11"/>
        <v>16800264.500163827</v>
      </c>
      <c r="I172" s="2">
        <f t="shared" si="12"/>
        <v>605292.77016382664</v>
      </c>
      <c r="J172" s="3">
        <f t="shared" si="13"/>
        <v>3.7375352069467717E-2</v>
      </c>
      <c r="K172" s="11">
        <v>3123752.75</v>
      </c>
      <c r="L172" s="11">
        <v>3227484</v>
      </c>
      <c r="M172" s="2">
        <f t="shared" si="14"/>
        <v>103731.25</v>
      </c>
      <c r="N172" s="3">
        <f t="shared" si="15"/>
        <v>3.3207253679088396E-2</v>
      </c>
      <c r="O172" s="11">
        <v>700394</v>
      </c>
    </row>
    <row r="173" spans="1:15" x14ac:dyDescent="0.25">
      <c r="A173">
        <v>110173003</v>
      </c>
      <c r="B173" s="5" t="s">
        <v>189</v>
      </c>
      <c r="C173" s="5" t="s">
        <v>186</v>
      </c>
      <c r="D173" s="11">
        <v>5771434.0300000003</v>
      </c>
      <c r="E173" s="2">
        <v>140627.96999999974</v>
      </c>
      <c r="F173" s="3">
        <v>2.4366209380374697E-2</v>
      </c>
      <c r="G173" s="11">
        <v>109903.09895635524</v>
      </c>
      <c r="H173" s="11">
        <f t="shared" si="11"/>
        <v>6021965.0989563549</v>
      </c>
      <c r="I173" s="2">
        <f t="shared" si="12"/>
        <v>250531.06895635463</v>
      </c>
      <c r="J173" s="3">
        <f t="shared" si="13"/>
        <v>4.3408807525840268E-2</v>
      </c>
      <c r="K173" s="11">
        <v>615360.22</v>
      </c>
      <c r="L173" s="11">
        <v>640474</v>
      </c>
      <c r="M173" s="2">
        <f t="shared" si="14"/>
        <v>25113.780000000028</v>
      </c>
      <c r="N173" s="3">
        <f t="shared" si="15"/>
        <v>4.0811510370299904E-2</v>
      </c>
      <c r="O173" s="11">
        <v>175503</v>
      </c>
    </row>
    <row r="174" spans="1:15" x14ac:dyDescent="0.25">
      <c r="A174">
        <v>110173504</v>
      </c>
      <c r="B174" s="5" t="s">
        <v>190</v>
      </c>
      <c r="C174" s="5" t="s">
        <v>186</v>
      </c>
      <c r="D174" s="11">
        <v>2796444.87</v>
      </c>
      <c r="E174" s="2">
        <v>42089.129999999888</v>
      </c>
      <c r="F174" s="3">
        <v>1.5050942162861193E-2</v>
      </c>
      <c r="G174" s="11">
        <v>0</v>
      </c>
      <c r="H174" s="11">
        <f t="shared" si="11"/>
        <v>2838534</v>
      </c>
      <c r="I174" s="2">
        <f t="shared" si="12"/>
        <v>42089.129999999888</v>
      </c>
      <c r="J174" s="3">
        <f t="shared" si="13"/>
        <v>1.5050942162861193E-2</v>
      </c>
      <c r="K174" s="11">
        <v>271168.63</v>
      </c>
      <c r="L174" s="11">
        <v>277443</v>
      </c>
      <c r="M174" s="2">
        <f t="shared" si="14"/>
        <v>6274.3699999999953</v>
      </c>
      <c r="N174" s="3">
        <f t="shared" si="15"/>
        <v>2.313825902354559E-2</v>
      </c>
      <c r="O174" s="11">
        <v>73268</v>
      </c>
    </row>
    <row r="175" spans="1:15" x14ac:dyDescent="0.25">
      <c r="A175">
        <v>110175003</v>
      </c>
      <c r="B175" s="5" t="s">
        <v>191</v>
      </c>
      <c r="C175" s="5" t="s">
        <v>186</v>
      </c>
      <c r="D175" s="11">
        <v>7077412.4400000004</v>
      </c>
      <c r="E175" s="2">
        <v>35083.55999999959</v>
      </c>
      <c r="F175" s="3">
        <v>4.9571167849021937E-3</v>
      </c>
      <c r="G175" s="11">
        <v>95590.20315803196</v>
      </c>
      <c r="H175" s="11">
        <f t="shared" si="11"/>
        <v>7208086.2031580321</v>
      </c>
      <c r="I175" s="2">
        <f t="shared" si="12"/>
        <v>130673.76315803174</v>
      </c>
      <c r="J175" s="3">
        <f t="shared" si="13"/>
        <v>1.8463494146461208E-2</v>
      </c>
      <c r="K175" s="11">
        <v>774861.75</v>
      </c>
      <c r="L175" s="11">
        <v>811674</v>
      </c>
      <c r="M175" s="2">
        <f t="shared" si="14"/>
        <v>36812.25</v>
      </c>
      <c r="N175" s="3">
        <f t="shared" si="15"/>
        <v>4.7508152260709736E-2</v>
      </c>
      <c r="O175" s="11">
        <v>216577</v>
      </c>
    </row>
    <row r="176" spans="1:15" x14ac:dyDescent="0.25">
      <c r="A176">
        <v>110177003</v>
      </c>
      <c r="B176" s="5" t="s">
        <v>192</v>
      </c>
      <c r="C176" s="5" t="s">
        <v>186</v>
      </c>
      <c r="D176" s="11">
        <v>12010601.199999999</v>
      </c>
      <c r="E176" s="2">
        <v>256520.80000000075</v>
      </c>
      <c r="F176" s="3">
        <v>2.1357865083389892E-2</v>
      </c>
      <c r="G176" s="11">
        <v>0</v>
      </c>
      <c r="H176" s="11">
        <f t="shared" si="11"/>
        <v>12267122</v>
      </c>
      <c r="I176" s="2">
        <f t="shared" si="12"/>
        <v>256520.80000000075</v>
      </c>
      <c r="J176" s="3">
        <f t="shared" si="13"/>
        <v>2.1357865083389892E-2</v>
      </c>
      <c r="K176" s="11">
        <v>1429964.11</v>
      </c>
      <c r="L176" s="11">
        <v>1473012</v>
      </c>
      <c r="M176" s="2">
        <f t="shared" si="14"/>
        <v>43047.889999999898</v>
      </c>
      <c r="N176" s="3">
        <f t="shared" si="15"/>
        <v>3.0104175132059711E-2</v>
      </c>
      <c r="O176" s="11">
        <v>349206</v>
      </c>
    </row>
    <row r="177" spans="1:15" x14ac:dyDescent="0.25">
      <c r="A177">
        <v>110179003</v>
      </c>
      <c r="B177" s="5" t="s">
        <v>193</v>
      </c>
      <c r="C177" s="5" t="s">
        <v>186</v>
      </c>
      <c r="D177" s="11">
        <v>7553041.6699999999</v>
      </c>
      <c r="E177" s="2">
        <v>85785.330000000075</v>
      </c>
      <c r="F177" s="3">
        <v>1.1357719677455464E-2</v>
      </c>
      <c r="G177" s="11">
        <v>111061.39960315655</v>
      </c>
      <c r="H177" s="11">
        <f t="shared" si="11"/>
        <v>7749888.3996031564</v>
      </c>
      <c r="I177" s="2">
        <f t="shared" si="12"/>
        <v>196846.72960315645</v>
      </c>
      <c r="J177" s="3">
        <f t="shared" si="13"/>
        <v>2.6061914948121351E-2</v>
      </c>
      <c r="K177" s="11">
        <v>860859.48</v>
      </c>
      <c r="L177" s="11">
        <v>884592</v>
      </c>
      <c r="M177" s="2">
        <f t="shared" si="14"/>
        <v>23732.520000000019</v>
      </c>
      <c r="N177" s="3">
        <f t="shared" si="15"/>
        <v>2.7568401755882412E-2</v>
      </c>
      <c r="O177" s="11">
        <v>237979</v>
      </c>
    </row>
    <row r="178" spans="1:15" x14ac:dyDescent="0.25">
      <c r="A178">
        <v>110183602</v>
      </c>
      <c r="B178" s="5" t="s">
        <v>194</v>
      </c>
      <c r="C178" s="5" t="s">
        <v>195</v>
      </c>
      <c r="D178" s="11">
        <v>20955590.550000001</v>
      </c>
      <c r="E178" s="2">
        <v>482840.44999999925</v>
      </c>
      <c r="F178" s="3">
        <v>2.3041128277818887E-2</v>
      </c>
      <c r="G178" s="11">
        <v>0</v>
      </c>
      <c r="H178" s="11">
        <f t="shared" si="11"/>
        <v>21438431</v>
      </c>
      <c r="I178" s="2">
        <f t="shared" si="12"/>
        <v>482840.44999999925</v>
      </c>
      <c r="J178" s="3">
        <f t="shared" si="13"/>
        <v>2.3041128277818887E-2</v>
      </c>
      <c r="K178" s="11">
        <v>3485545.1</v>
      </c>
      <c r="L178" s="11">
        <v>3619015</v>
      </c>
      <c r="M178" s="2">
        <f t="shared" si="14"/>
        <v>133469.89999999991</v>
      </c>
      <c r="N178" s="3">
        <f t="shared" si="15"/>
        <v>3.8292403675970199E-2</v>
      </c>
      <c r="O178" s="11">
        <v>770674</v>
      </c>
    </row>
    <row r="179" spans="1:15" x14ac:dyDescent="0.25">
      <c r="A179">
        <v>116191004</v>
      </c>
      <c r="B179" s="5" t="s">
        <v>196</v>
      </c>
      <c r="C179" s="5" t="s">
        <v>197</v>
      </c>
      <c r="D179" s="11">
        <v>3416135.89</v>
      </c>
      <c r="E179" s="2">
        <v>65350.10999999987</v>
      </c>
      <c r="F179" s="3">
        <v>1.9129833269015496E-2</v>
      </c>
      <c r="G179" s="11">
        <v>0</v>
      </c>
      <c r="H179" s="11">
        <f t="shared" si="11"/>
        <v>3481486</v>
      </c>
      <c r="I179" s="2">
        <f t="shared" si="12"/>
        <v>65350.10999999987</v>
      </c>
      <c r="J179" s="3">
        <f t="shared" si="13"/>
        <v>1.9129833269015496E-2</v>
      </c>
      <c r="K179" s="11">
        <v>477595.94</v>
      </c>
      <c r="L179" s="11">
        <v>431163</v>
      </c>
      <c r="M179" s="2">
        <f t="shared" si="14"/>
        <v>-46432.94</v>
      </c>
      <c r="N179" s="3">
        <f t="shared" si="15"/>
        <v>-9.7222225130305762E-2</v>
      </c>
      <c r="O179" s="11">
        <v>112285</v>
      </c>
    </row>
    <row r="180" spans="1:15" x14ac:dyDescent="0.25">
      <c r="A180">
        <v>116191103</v>
      </c>
      <c r="B180" s="5" t="s">
        <v>198</v>
      </c>
      <c r="C180" s="5" t="s">
        <v>197</v>
      </c>
      <c r="D180" s="11">
        <v>15022530.73</v>
      </c>
      <c r="E180" s="2">
        <v>259240.26999999955</v>
      </c>
      <c r="F180" s="3">
        <v>1.7256764167058524E-2</v>
      </c>
      <c r="G180" s="11">
        <v>0</v>
      </c>
      <c r="H180" s="11">
        <f t="shared" si="11"/>
        <v>15281771</v>
      </c>
      <c r="I180" s="2">
        <f t="shared" si="12"/>
        <v>259240.26999999955</v>
      </c>
      <c r="J180" s="3">
        <f t="shared" si="13"/>
        <v>1.7256764167058524E-2</v>
      </c>
      <c r="K180" s="11">
        <v>2322012.7000000002</v>
      </c>
      <c r="L180" s="11">
        <v>2377289</v>
      </c>
      <c r="M180" s="2">
        <f t="shared" si="14"/>
        <v>55276.299999999814</v>
      </c>
      <c r="N180" s="3">
        <f t="shared" si="15"/>
        <v>2.3805339221443452E-2</v>
      </c>
      <c r="O180" s="11">
        <v>549482</v>
      </c>
    </row>
    <row r="181" spans="1:15" x14ac:dyDescent="0.25">
      <c r="A181">
        <v>116191203</v>
      </c>
      <c r="B181" s="5" t="s">
        <v>199</v>
      </c>
      <c r="C181" s="5" t="s">
        <v>197</v>
      </c>
      <c r="D181" s="11">
        <v>6004336.1399999997</v>
      </c>
      <c r="E181" s="2">
        <v>281410.86000000034</v>
      </c>
      <c r="F181" s="3">
        <v>4.6867939009157533E-2</v>
      </c>
      <c r="G181" s="11">
        <v>0</v>
      </c>
      <c r="H181" s="11">
        <f t="shared" si="11"/>
        <v>6285747</v>
      </c>
      <c r="I181" s="2">
        <f t="shared" si="12"/>
        <v>281410.86000000034</v>
      </c>
      <c r="J181" s="3">
        <f t="shared" si="13"/>
        <v>4.6867939009157533E-2</v>
      </c>
      <c r="K181" s="11">
        <v>1016311.81</v>
      </c>
      <c r="L181" s="11">
        <v>1044753</v>
      </c>
      <c r="M181" s="2">
        <f t="shared" si="14"/>
        <v>28441.189999999944</v>
      </c>
      <c r="N181" s="3">
        <f t="shared" si="15"/>
        <v>2.7984708747997272E-2</v>
      </c>
      <c r="O181" s="11">
        <v>234078</v>
      </c>
    </row>
    <row r="182" spans="1:15" x14ac:dyDescent="0.25">
      <c r="A182">
        <v>116191503</v>
      </c>
      <c r="B182" s="5" t="s">
        <v>200</v>
      </c>
      <c r="C182" s="5" t="s">
        <v>197</v>
      </c>
      <c r="D182" s="11">
        <v>6682428.4800000004</v>
      </c>
      <c r="E182" s="2">
        <v>247254.51999999955</v>
      </c>
      <c r="F182" s="3">
        <v>3.7000698285064103E-2</v>
      </c>
      <c r="G182" s="11">
        <v>0</v>
      </c>
      <c r="H182" s="11">
        <f t="shared" si="11"/>
        <v>6929683</v>
      </c>
      <c r="I182" s="2">
        <f t="shared" si="12"/>
        <v>247254.51999999955</v>
      </c>
      <c r="J182" s="3">
        <f t="shared" si="13"/>
        <v>3.7000698285064103E-2</v>
      </c>
      <c r="K182" s="11">
        <v>1221354.1000000001</v>
      </c>
      <c r="L182" s="11">
        <v>1242229</v>
      </c>
      <c r="M182" s="2">
        <f t="shared" si="14"/>
        <v>20874.899999999907</v>
      </c>
      <c r="N182" s="3">
        <f t="shared" si="15"/>
        <v>1.7091603491567194E-2</v>
      </c>
      <c r="O182" s="11">
        <v>255774</v>
      </c>
    </row>
    <row r="183" spans="1:15" x14ac:dyDescent="0.25">
      <c r="A183">
        <v>116195004</v>
      </c>
      <c r="B183" s="5" t="s">
        <v>201</v>
      </c>
      <c r="C183" s="5" t="s">
        <v>197</v>
      </c>
      <c r="D183" s="11">
        <v>4205779.34</v>
      </c>
      <c r="E183" s="2">
        <v>59877.660000000149</v>
      </c>
      <c r="F183" s="3">
        <v>1.4236995134414291E-2</v>
      </c>
      <c r="G183" s="11">
        <v>0</v>
      </c>
      <c r="H183" s="11">
        <f t="shared" si="11"/>
        <v>4265657</v>
      </c>
      <c r="I183" s="2">
        <f t="shared" si="12"/>
        <v>59877.660000000149</v>
      </c>
      <c r="J183" s="3">
        <f t="shared" si="13"/>
        <v>1.4236995134414291E-2</v>
      </c>
      <c r="K183" s="11">
        <v>526027.49</v>
      </c>
      <c r="L183" s="11">
        <v>545162</v>
      </c>
      <c r="M183" s="2">
        <f t="shared" si="14"/>
        <v>19134.510000000009</v>
      </c>
      <c r="N183" s="3">
        <f t="shared" si="15"/>
        <v>3.6375494368174582E-2</v>
      </c>
      <c r="O183" s="11">
        <v>115997</v>
      </c>
    </row>
    <row r="184" spans="1:15" x14ac:dyDescent="0.25">
      <c r="A184">
        <v>116197503</v>
      </c>
      <c r="B184" s="5" t="s">
        <v>202</v>
      </c>
      <c r="C184" s="5" t="s">
        <v>197</v>
      </c>
      <c r="D184" s="11">
        <v>4784903.34</v>
      </c>
      <c r="E184" s="2">
        <v>84839.660000000149</v>
      </c>
      <c r="F184" s="3">
        <v>1.773069463927774E-2</v>
      </c>
      <c r="G184" s="11">
        <v>0</v>
      </c>
      <c r="H184" s="11">
        <f t="shared" si="11"/>
        <v>4869743</v>
      </c>
      <c r="I184" s="2">
        <f t="shared" si="12"/>
        <v>84839.660000000149</v>
      </c>
      <c r="J184" s="3">
        <f t="shared" si="13"/>
        <v>1.773069463927774E-2</v>
      </c>
      <c r="K184" s="11">
        <v>846897.89</v>
      </c>
      <c r="L184" s="11">
        <v>873387</v>
      </c>
      <c r="M184" s="2">
        <f t="shared" si="14"/>
        <v>26489.109999999986</v>
      </c>
      <c r="N184" s="3">
        <f t="shared" si="15"/>
        <v>3.1277808473463058E-2</v>
      </c>
      <c r="O184" s="11">
        <v>197956</v>
      </c>
    </row>
    <row r="185" spans="1:15" x14ac:dyDescent="0.25">
      <c r="A185">
        <v>105201033</v>
      </c>
      <c r="B185" s="5" t="s">
        <v>203</v>
      </c>
      <c r="C185" s="5" t="s">
        <v>204</v>
      </c>
      <c r="D185" s="11">
        <v>11336828.32</v>
      </c>
      <c r="E185" s="2">
        <v>93739.679999999702</v>
      </c>
      <c r="F185" s="3">
        <v>8.2685983552055493E-3</v>
      </c>
      <c r="G185" s="11">
        <v>0</v>
      </c>
      <c r="H185" s="11">
        <f t="shared" si="11"/>
        <v>11430568</v>
      </c>
      <c r="I185" s="2">
        <f t="shared" si="12"/>
        <v>93739.679999999702</v>
      </c>
      <c r="J185" s="3">
        <f t="shared" si="13"/>
        <v>8.2685983552055493E-3</v>
      </c>
      <c r="K185" s="11">
        <v>1785202.75</v>
      </c>
      <c r="L185" s="11">
        <v>1828782</v>
      </c>
      <c r="M185" s="2">
        <f t="shared" si="14"/>
        <v>43579.25</v>
      </c>
      <c r="N185" s="3">
        <f t="shared" si="15"/>
        <v>2.4411372881875743E-2</v>
      </c>
      <c r="O185" s="11">
        <v>426026</v>
      </c>
    </row>
    <row r="186" spans="1:15" x14ac:dyDescent="0.25">
      <c r="A186">
        <v>105201352</v>
      </c>
      <c r="B186" s="5" t="s">
        <v>205</v>
      </c>
      <c r="C186" s="5" t="s">
        <v>204</v>
      </c>
      <c r="D186" s="11">
        <v>16866305.289999999</v>
      </c>
      <c r="E186" s="2">
        <v>142890.71000000089</v>
      </c>
      <c r="F186" s="3">
        <v>8.4719627412839799E-3</v>
      </c>
      <c r="G186" s="11">
        <v>0</v>
      </c>
      <c r="H186" s="11">
        <f t="shared" si="11"/>
        <v>17009196</v>
      </c>
      <c r="I186" s="2">
        <f t="shared" si="12"/>
        <v>142890.71000000089</v>
      </c>
      <c r="J186" s="3">
        <f t="shared" si="13"/>
        <v>8.4719627412839799E-3</v>
      </c>
      <c r="K186" s="11">
        <v>2871801.81</v>
      </c>
      <c r="L186" s="11">
        <v>2903529</v>
      </c>
      <c r="M186" s="2">
        <f t="shared" si="14"/>
        <v>31727.189999999944</v>
      </c>
      <c r="N186" s="3">
        <f t="shared" si="15"/>
        <v>1.1047834112201477E-2</v>
      </c>
      <c r="O186" s="11">
        <v>665681</v>
      </c>
    </row>
    <row r="187" spans="1:15" x14ac:dyDescent="0.25">
      <c r="A187">
        <v>105204703</v>
      </c>
      <c r="B187" s="5" t="s">
        <v>206</v>
      </c>
      <c r="C187" s="5" t="s">
        <v>204</v>
      </c>
      <c r="D187" s="11">
        <v>19116552.859999999</v>
      </c>
      <c r="E187" s="2">
        <v>78980.140000000596</v>
      </c>
      <c r="F187" s="3">
        <v>4.1315053283095199E-3</v>
      </c>
      <c r="G187" s="11">
        <v>0</v>
      </c>
      <c r="H187" s="11">
        <f t="shared" si="11"/>
        <v>19195533</v>
      </c>
      <c r="I187" s="2">
        <f t="shared" si="12"/>
        <v>78980.140000000596</v>
      </c>
      <c r="J187" s="3">
        <f t="shared" si="13"/>
        <v>4.1315053283095199E-3</v>
      </c>
      <c r="K187" s="11">
        <v>2508735.2400000002</v>
      </c>
      <c r="L187" s="11">
        <v>2525046</v>
      </c>
      <c r="M187" s="2">
        <f t="shared" si="14"/>
        <v>16310.759999999776</v>
      </c>
      <c r="N187" s="3">
        <f t="shared" si="15"/>
        <v>6.5015868314584587E-3</v>
      </c>
      <c r="O187" s="11">
        <v>619569</v>
      </c>
    </row>
    <row r="188" spans="1:15" x14ac:dyDescent="0.25">
      <c r="A188">
        <v>115210503</v>
      </c>
      <c r="B188" s="5" t="s">
        <v>207</v>
      </c>
      <c r="C188" s="5" t="s">
        <v>208</v>
      </c>
      <c r="D188" s="11">
        <v>9653649.8399999999</v>
      </c>
      <c r="E188" s="2">
        <v>401683.16000000015</v>
      </c>
      <c r="F188" s="3">
        <v>4.1609460324075746E-2</v>
      </c>
      <c r="G188" s="11">
        <v>0</v>
      </c>
      <c r="H188" s="11">
        <f t="shared" si="11"/>
        <v>10055333</v>
      </c>
      <c r="I188" s="2">
        <f t="shared" si="12"/>
        <v>401683.16000000015</v>
      </c>
      <c r="J188" s="3">
        <f t="shared" si="13"/>
        <v>4.1609460324075746E-2</v>
      </c>
      <c r="K188" s="11">
        <v>1983550.67</v>
      </c>
      <c r="L188" s="11">
        <v>2073422</v>
      </c>
      <c r="M188" s="2">
        <f t="shared" si="14"/>
        <v>89871.330000000075</v>
      </c>
      <c r="N188" s="3">
        <f t="shared" si="15"/>
        <v>4.5308310677034572E-2</v>
      </c>
      <c r="O188" s="11">
        <v>401851</v>
      </c>
    </row>
    <row r="189" spans="1:15" x14ac:dyDescent="0.25">
      <c r="A189">
        <v>115211003</v>
      </c>
      <c r="B189" s="5" t="s">
        <v>209</v>
      </c>
      <c r="C189" s="5" t="s">
        <v>208</v>
      </c>
      <c r="D189" s="11">
        <v>1626348.32</v>
      </c>
      <c r="E189" s="2">
        <v>83977.679999999935</v>
      </c>
      <c r="F189" s="3">
        <v>5.1635728316797434E-2</v>
      </c>
      <c r="G189" s="11">
        <v>0</v>
      </c>
      <c r="H189" s="11">
        <f t="shared" si="11"/>
        <v>1710326</v>
      </c>
      <c r="I189" s="2">
        <f t="shared" si="12"/>
        <v>83977.679999999935</v>
      </c>
      <c r="J189" s="3">
        <f t="shared" si="13"/>
        <v>5.1635728316797434E-2</v>
      </c>
      <c r="K189" s="11">
        <v>529720.44999999995</v>
      </c>
      <c r="L189" s="11">
        <v>550430</v>
      </c>
      <c r="M189" s="2">
        <f t="shared" si="14"/>
        <v>20709.550000000047</v>
      </c>
      <c r="N189" s="3">
        <f t="shared" si="15"/>
        <v>3.9095243538360747E-2</v>
      </c>
      <c r="O189" s="11">
        <v>99838</v>
      </c>
    </row>
    <row r="190" spans="1:15" x14ac:dyDescent="0.25">
      <c r="A190">
        <v>115211103</v>
      </c>
      <c r="B190" s="5" t="s">
        <v>210</v>
      </c>
      <c r="C190" s="5" t="s">
        <v>208</v>
      </c>
      <c r="D190" s="11">
        <v>13358669.77</v>
      </c>
      <c r="E190" s="2">
        <v>818653.23000000045</v>
      </c>
      <c r="F190" s="3">
        <v>6.1282541158287837E-2</v>
      </c>
      <c r="G190" s="11">
        <v>0</v>
      </c>
      <c r="H190" s="11">
        <f t="shared" si="11"/>
        <v>14177323</v>
      </c>
      <c r="I190" s="2">
        <f t="shared" si="12"/>
        <v>818653.23000000045</v>
      </c>
      <c r="J190" s="3">
        <f t="shared" si="13"/>
        <v>6.1282541158287837E-2</v>
      </c>
      <c r="K190" s="11">
        <v>3105046.01</v>
      </c>
      <c r="L190" s="11">
        <v>3234666</v>
      </c>
      <c r="M190" s="2">
        <f t="shared" si="14"/>
        <v>129619.99000000022</v>
      </c>
      <c r="N190" s="3">
        <f t="shared" si="15"/>
        <v>4.1744949859857383E-2</v>
      </c>
      <c r="O190" s="11">
        <v>589782</v>
      </c>
    </row>
    <row r="191" spans="1:15" x14ac:dyDescent="0.25">
      <c r="A191">
        <v>115211603</v>
      </c>
      <c r="B191" s="5" t="s">
        <v>211</v>
      </c>
      <c r="C191" s="5" t="s">
        <v>208</v>
      </c>
      <c r="D191" s="11">
        <v>11692633.449999999</v>
      </c>
      <c r="E191" s="2">
        <v>698500.55000000075</v>
      </c>
      <c r="F191" s="3">
        <v>5.9738514252321899E-2</v>
      </c>
      <c r="G191" s="11">
        <v>0</v>
      </c>
      <c r="H191" s="11">
        <f t="shared" si="11"/>
        <v>12391134</v>
      </c>
      <c r="I191" s="2">
        <f t="shared" si="12"/>
        <v>698500.55000000075</v>
      </c>
      <c r="J191" s="3">
        <f t="shared" si="13"/>
        <v>5.9738514252321899E-2</v>
      </c>
      <c r="K191" s="11">
        <v>3594723.46</v>
      </c>
      <c r="L191" s="11">
        <v>3698600</v>
      </c>
      <c r="M191" s="2">
        <f t="shared" si="14"/>
        <v>103876.54000000004</v>
      </c>
      <c r="N191" s="3">
        <f t="shared" si="15"/>
        <v>2.8896948862931458E-2</v>
      </c>
      <c r="O191" s="11">
        <v>526437</v>
      </c>
    </row>
    <row r="192" spans="1:15" x14ac:dyDescent="0.25">
      <c r="A192">
        <v>115212503</v>
      </c>
      <c r="B192" s="5" t="s">
        <v>212</v>
      </c>
      <c r="C192" s="5" t="s">
        <v>208</v>
      </c>
      <c r="D192" s="11">
        <v>6367948.1399999997</v>
      </c>
      <c r="E192" s="2">
        <v>298935.86000000034</v>
      </c>
      <c r="F192" s="3">
        <v>4.6943827654978412E-2</v>
      </c>
      <c r="G192" s="11">
        <v>0</v>
      </c>
      <c r="H192" s="11">
        <f t="shared" si="11"/>
        <v>6666884</v>
      </c>
      <c r="I192" s="2">
        <f t="shared" si="12"/>
        <v>298935.86000000034</v>
      </c>
      <c r="J192" s="3">
        <f t="shared" si="13"/>
        <v>4.6943827654978412E-2</v>
      </c>
      <c r="K192" s="11">
        <v>1442459.61</v>
      </c>
      <c r="L192" s="11">
        <v>1512842</v>
      </c>
      <c r="M192" s="2">
        <f t="shared" si="14"/>
        <v>70382.389999999898</v>
      </c>
      <c r="N192" s="3">
        <f t="shared" si="15"/>
        <v>4.8793317686032046E-2</v>
      </c>
      <c r="O192" s="11">
        <v>327237</v>
      </c>
    </row>
    <row r="193" spans="1:15" x14ac:dyDescent="0.25">
      <c r="A193">
        <v>115216503</v>
      </c>
      <c r="B193" s="5" t="s">
        <v>213</v>
      </c>
      <c r="C193" s="5" t="s">
        <v>208</v>
      </c>
      <c r="D193" s="11">
        <v>7095518.5700000003</v>
      </c>
      <c r="E193" s="2">
        <v>507729.4299999997</v>
      </c>
      <c r="F193" s="3">
        <v>7.1556352786770264E-2</v>
      </c>
      <c r="G193" s="11">
        <v>0</v>
      </c>
      <c r="H193" s="11">
        <f t="shared" si="11"/>
        <v>7603248</v>
      </c>
      <c r="I193" s="2">
        <f t="shared" si="12"/>
        <v>507729.4299999997</v>
      </c>
      <c r="J193" s="3">
        <f t="shared" si="13"/>
        <v>7.1556352786770264E-2</v>
      </c>
      <c r="K193" s="11">
        <v>1844785.83</v>
      </c>
      <c r="L193" s="11">
        <v>1952612</v>
      </c>
      <c r="M193" s="2">
        <f t="shared" si="14"/>
        <v>107826.16999999993</v>
      </c>
      <c r="N193" s="3">
        <f t="shared" si="15"/>
        <v>5.8449153417445714E-2</v>
      </c>
      <c r="O193" s="11">
        <v>338503</v>
      </c>
    </row>
    <row r="194" spans="1:15" x14ac:dyDescent="0.25">
      <c r="A194">
        <v>115218003</v>
      </c>
      <c r="B194" s="5" t="s">
        <v>214</v>
      </c>
      <c r="C194" s="5" t="s">
        <v>208</v>
      </c>
      <c r="D194" s="11">
        <v>9937640.6500000004</v>
      </c>
      <c r="E194" s="2">
        <v>198894.34999999963</v>
      </c>
      <c r="F194" s="3">
        <v>2.0014242515400234E-2</v>
      </c>
      <c r="G194" s="11">
        <v>265484.84573635791</v>
      </c>
      <c r="H194" s="11">
        <f t="shared" si="11"/>
        <v>10402019.845736358</v>
      </c>
      <c r="I194" s="2">
        <f t="shared" si="12"/>
        <v>464379.19573635794</v>
      </c>
      <c r="J194" s="3">
        <f t="shared" si="13"/>
        <v>4.6729320579362861E-2</v>
      </c>
      <c r="K194" s="11">
        <v>1920800.66</v>
      </c>
      <c r="L194" s="11">
        <v>2005852</v>
      </c>
      <c r="M194" s="2">
        <f t="shared" si="14"/>
        <v>85051.340000000084</v>
      </c>
      <c r="N194" s="3">
        <f t="shared" si="15"/>
        <v>4.4279108067361912E-2</v>
      </c>
      <c r="O194" s="11">
        <v>527156</v>
      </c>
    </row>
    <row r="195" spans="1:15" x14ac:dyDescent="0.25">
      <c r="A195">
        <v>115218303</v>
      </c>
      <c r="B195" s="5" t="s">
        <v>215</v>
      </c>
      <c r="C195" s="5" t="s">
        <v>208</v>
      </c>
      <c r="D195" s="11">
        <v>4565310.41</v>
      </c>
      <c r="E195" s="2">
        <v>186825.58999999985</v>
      </c>
      <c r="F195" s="3">
        <v>4.0922866841818943E-2</v>
      </c>
      <c r="G195" s="11">
        <v>0</v>
      </c>
      <c r="H195" s="11">
        <f t="shared" si="11"/>
        <v>4752136</v>
      </c>
      <c r="I195" s="2">
        <f t="shared" si="12"/>
        <v>186825.58999999985</v>
      </c>
      <c r="J195" s="3">
        <f t="shared" si="13"/>
        <v>4.0922866841818943E-2</v>
      </c>
      <c r="K195" s="11">
        <v>1043679.44</v>
      </c>
      <c r="L195" s="11">
        <v>1084219</v>
      </c>
      <c r="M195" s="2">
        <f t="shared" si="14"/>
        <v>40539.560000000056</v>
      </c>
      <c r="N195" s="3">
        <f t="shared" si="15"/>
        <v>3.8842922880611752E-2</v>
      </c>
      <c r="O195" s="11">
        <v>208431</v>
      </c>
    </row>
    <row r="196" spans="1:15" x14ac:dyDescent="0.25">
      <c r="A196">
        <v>115221402</v>
      </c>
      <c r="B196" s="5" t="s">
        <v>216</v>
      </c>
      <c r="C196" s="5" t="s">
        <v>217</v>
      </c>
      <c r="D196" s="11">
        <v>19100863.84</v>
      </c>
      <c r="E196" s="2">
        <v>1645783.1600000001</v>
      </c>
      <c r="F196" s="3">
        <v>8.6162760689047463E-2</v>
      </c>
      <c r="G196" s="11">
        <v>0</v>
      </c>
      <c r="H196" s="11">
        <f t="shared" si="11"/>
        <v>20746647</v>
      </c>
      <c r="I196" s="2">
        <f t="shared" si="12"/>
        <v>1645783.1600000001</v>
      </c>
      <c r="J196" s="3">
        <f t="shared" si="13"/>
        <v>8.6162760689047463E-2</v>
      </c>
      <c r="K196" s="11">
        <v>5925473.4100000001</v>
      </c>
      <c r="L196" s="11">
        <v>6279577</v>
      </c>
      <c r="M196" s="2">
        <f t="shared" si="14"/>
        <v>354103.58999999985</v>
      </c>
      <c r="N196" s="3">
        <f t="shared" si="15"/>
        <v>5.9759544174547201E-2</v>
      </c>
      <c r="O196" s="11">
        <v>1023711</v>
      </c>
    </row>
    <row r="197" spans="1:15" x14ac:dyDescent="0.25">
      <c r="A197">
        <v>115221753</v>
      </c>
      <c r="B197" s="5" t="s">
        <v>218</v>
      </c>
      <c r="C197" s="5" t="s">
        <v>217</v>
      </c>
      <c r="D197" s="11">
        <v>2983486.89</v>
      </c>
      <c r="E197" s="2">
        <v>312471.10999999987</v>
      </c>
      <c r="F197" s="3">
        <v>0.10473352876036933</v>
      </c>
      <c r="G197" s="11">
        <v>0</v>
      </c>
      <c r="H197" s="11">
        <f t="shared" si="11"/>
        <v>3295958</v>
      </c>
      <c r="I197" s="2">
        <f t="shared" si="12"/>
        <v>312471.10999999987</v>
      </c>
      <c r="J197" s="3">
        <f t="shared" si="13"/>
        <v>0.10473352876036933</v>
      </c>
      <c r="K197" s="11">
        <v>1488653.53</v>
      </c>
      <c r="L197" s="11">
        <v>1535024</v>
      </c>
      <c r="M197" s="2">
        <f t="shared" si="14"/>
        <v>46370.469999999972</v>
      </c>
      <c r="N197" s="3">
        <f t="shared" si="15"/>
        <v>3.1149269501278765E-2</v>
      </c>
      <c r="O197" s="11">
        <v>225559</v>
      </c>
    </row>
    <row r="198" spans="1:15" x14ac:dyDescent="0.25">
      <c r="A198">
        <v>115222504</v>
      </c>
      <c r="B198" s="5" t="s">
        <v>219</v>
      </c>
      <c r="C198" s="5" t="s">
        <v>217</v>
      </c>
      <c r="D198" s="11">
        <v>5671994.8399999999</v>
      </c>
      <c r="E198" s="2">
        <v>123110.16000000015</v>
      </c>
      <c r="F198" s="3">
        <v>2.1704913962862518E-2</v>
      </c>
      <c r="G198" s="11">
        <v>0</v>
      </c>
      <c r="H198" s="11">
        <f t="shared" ref="H198:H261" si="16">D198+E198+G198</f>
        <v>5795105</v>
      </c>
      <c r="I198" s="2">
        <f t="shared" ref="I198:I261" si="17">H198-D198</f>
        <v>123110.16000000015</v>
      </c>
      <c r="J198" s="3">
        <f t="shared" ref="J198:J261" si="18">I198/D198</f>
        <v>2.1704913962862518E-2</v>
      </c>
      <c r="K198" s="11">
        <v>837155.37</v>
      </c>
      <c r="L198" s="11">
        <v>816779</v>
      </c>
      <c r="M198" s="2">
        <f t="shared" ref="M198:M261" si="19">L198-K198</f>
        <v>-20376.369999999995</v>
      </c>
      <c r="N198" s="3">
        <f t="shared" ref="N198:N261" si="20">M198/K198</f>
        <v>-2.4340009907599346E-2</v>
      </c>
      <c r="O198" s="11">
        <v>192577</v>
      </c>
    </row>
    <row r="199" spans="1:15" x14ac:dyDescent="0.25">
      <c r="A199">
        <v>115222752</v>
      </c>
      <c r="B199" s="5" t="s">
        <v>220</v>
      </c>
      <c r="C199" s="5" t="s">
        <v>217</v>
      </c>
      <c r="D199" s="11">
        <v>53792174.859999999</v>
      </c>
      <c r="E199" s="2">
        <v>3044155.1400000006</v>
      </c>
      <c r="F199" s="3">
        <v>5.6591040386873112E-2</v>
      </c>
      <c r="G199" s="11">
        <v>2465661.2581824306</v>
      </c>
      <c r="H199" s="11">
        <f t="shared" si="16"/>
        <v>59301991.258182429</v>
      </c>
      <c r="I199" s="2">
        <f t="shared" si="17"/>
        <v>5509816.3981824294</v>
      </c>
      <c r="J199" s="3">
        <f t="shared" si="18"/>
        <v>0.10242784220051201</v>
      </c>
      <c r="K199" s="11">
        <v>6301564.9000000004</v>
      </c>
      <c r="L199" s="11">
        <v>6658001</v>
      </c>
      <c r="M199" s="2">
        <f t="shared" si="19"/>
        <v>356436.09999999963</v>
      </c>
      <c r="N199" s="3">
        <f t="shared" si="20"/>
        <v>5.656310863353952E-2</v>
      </c>
      <c r="O199" s="11">
        <v>1807251</v>
      </c>
    </row>
    <row r="200" spans="1:15" x14ac:dyDescent="0.25">
      <c r="A200">
        <v>115224003</v>
      </c>
      <c r="B200" s="5" t="s">
        <v>221</v>
      </c>
      <c r="C200" s="5" t="s">
        <v>217</v>
      </c>
      <c r="D200" s="11">
        <v>9858900.3900000006</v>
      </c>
      <c r="E200" s="2">
        <v>404522.6099999994</v>
      </c>
      <c r="F200" s="3">
        <v>4.1031209769632267E-2</v>
      </c>
      <c r="G200" s="11">
        <v>0</v>
      </c>
      <c r="H200" s="11">
        <f t="shared" si="16"/>
        <v>10263423</v>
      </c>
      <c r="I200" s="2">
        <f t="shared" si="17"/>
        <v>404522.6099999994</v>
      </c>
      <c r="J200" s="3">
        <f t="shared" si="18"/>
        <v>4.1031209769632267E-2</v>
      </c>
      <c r="K200" s="11">
        <v>2372259.4700000002</v>
      </c>
      <c r="L200" s="11">
        <v>2472376</v>
      </c>
      <c r="M200" s="2">
        <f t="shared" si="19"/>
        <v>100116.5299999998</v>
      </c>
      <c r="N200" s="3">
        <f t="shared" si="20"/>
        <v>4.22030268046521E-2</v>
      </c>
      <c r="O200" s="11">
        <v>441906</v>
      </c>
    </row>
    <row r="201" spans="1:15" x14ac:dyDescent="0.25">
      <c r="A201">
        <v>115226003</v>
      </c>
      <c r="B201" s="5" t="s">
        <v>222</v>
      </c>
      <c r="C201" s="5" t="s">
        <v>217</v>
      </c>
      <c r="D201" s="11">
        <v>8293244.7300000004</v>
      </c>
      <c r="E201" s="2">
        <v>433076.26999999955</v>
      </c>
      <c r="F201" s="3">
        <v>5.2220365381644721E-2</v>
      </c>
      <c r="G201" s="11">
        <v>0</v>
      </c>
      <c r="H201" s="11">
        <f t="shared" si="16"/>
        <v>8726321</v>
      </c>
      <c r="I201" s="2">
        <f t="shared" si="17"/>
        <v>433076.26999999955</v>
      </c>
      <c r="J201" s="3">
        <f t="shared" si="18"/>
        <v>5.2220365381644721E-2</v>
      </c>
      <c r="K201" s="11">
        <v>1766519.82</v>
      </c>
      <c r="L201" s="11">
        <v>1846405</v>
      </c>
      <c r="M201" s="2">
        <f t="shared" si="19"/>
        <v>79885.179999999935</v>
      </c>
      <c r="N201" s="3">
        <f t="shared" si="20"/>
        <v>4.5221785284016755E-2</v>
      </c>
      <c r="O201" s="11">
        <v>363944</v>
      </c>
    </row>
    <row r="202" spans="1:15" x14ac:dyDescent="0.25">
      <c r="A202">
        <v>115226103</v>
      </c>
      <c r="B202" s="5" t="s">
        <v>223</v>
      </c>
      <c r="C202" s="5" t="s">
        <v>217</v>
      </c>
      <c r="D202" s="11">
        <v>4079825.29</v>
      </c>
      <c r="E202" s="2">
        <v>132691.70999999996</v>
      </c>
      <c r="F202" s="3">
        <v>3.2523870648392385E-2</v>
      </c>
      <c r="G202" s="11">
        <v>0</v>
      </c>
      <c r="H202" s="11">
        <f t="shared" si="16"/>
        <v>4212517</v>
      </c>
      <c r="I202" s="2">
        <f t="shared" si="17"/>
        <v>132691.70999999996</v>
      </c>
      <c r="J202" s="3">
        <f t="shared" si="18"/>
        <v>3.2523870648392385E-2</v>
      </c>
      <c r="K202" s="11">
        <v>630699.93999999994</v>
      </c>
      <c r="L202" s="11">
        <v>650021</v>
      </c>
      <c r="M202" s="2">
        <f t="shared" si="19"/>
        <v>19321.060000000056</v>
      </c>
      <c r="N202" s="3">
        <f t="shared" si="20"/>
        <v>3.0634313997239412E-2</v>
      </c>
      <c r="O202" s="11">
        <v>127733</v>
      </c>
    </row>
    <row r="203" spans="1:15" x14ac:dyDescent="0.25">
      <c r="A203">
        <v>115228003</v>
      </c>
      <c r="B203" s="5" t="s">
        <v>224</v>
      </c>
      <c r="C203" s="5" t="s">
        <v>217</v>
      </c>
      <c r="D203" s="11">
        <v>8730447</v>
      </c>
      <c r="E203" s="2">
        <v>969123</v>
      </c>
      <c r="F203" s="3">
        <v>0.11100496916137284</v>
      </c>
      <c r="G203" s="11">
        <v>407428.14947228518</v>
      </c>
      <c r="H203" s="11">
        <f t="shared" si="16"/>
        <v>10106998.149472285</v>
      </c>
      <c r="I203" s="2">
        <f t="shared" si="17"/>
        <v>1376551.1494722851</v>
      </c>
      <c r="J203" s="3">
        <f t="shared" si="18"/>
        <v>0.1576724707763858</v>
      </c>
      <c r="K203" s="11">
        <v>1174161.44</v>
      </c>
      <c r="L203" s="11">
        <v>1313385</v>
      </c>
      <c r="M203" s="2">
        <f t="shared" si="19"/>
        <v>139223.56000000006</v>
      </c>
      <c r="N203" s="3">
        <f t="shared" si="20"/>
        <v>0.11857275776319146</v>
      </c>
      <c r="O203" s="11">
        <v>352679</v>
      </c>
    </row>
    <row r="204" spans="1:15" x14ac:dyDescent="0.25">
      <c r="A204">
        <v>115228303</v>
      </c>
      <c r="B204" s="5" t="s">
        <v>225</v>
      </c>
      <c r="C204" s="5" t="s">
        <v>217</v>
      </c>
      <c r="D204" s="11">
        <v>4191320.36</v>
      </c>
      <c r="E204" s="2">
        <v>436525.64000000013</v>
      </c>
      <c r="F204" s="3">
        <v>0.10414991041152487</v>
      </c>
      <c r="G204" s="11">
        <v>0</v>
      </c>
      <c r="H204" s="11">
        <f t="shared" si="16"/>
        <v>4627846</v>
      </c>
      <c r="I204" s="2">
        <f t="shared" si="17"/>
        <v>436525.64000000013</v>
      </c>
      <c r="J204" s="3">
        <f t="shared" si="18"/>
        <v>0.10414991041152487</v>
      </c>
      <c r="K204" s="11">
        <v>1521661.33</v>
      </c>
      <c r="L204" s="11">
        <v>1582269</v>
      </c>
      <c r="M204" s="2">
        <f t="shared" si="19"/>
        <v>60607.669999999925</v>
      </c>
      <c r="N204" s="3">
        <f t="shared" si="20"/>
        <v>3.9829933773765494E-2</v>
      </c>
      <c r="O204" s="11">
        <v>261665</v>
      </c>
    </row>
    <row r="205" spans="1:15" x14ac:dyDescent="0.25">
      <c r="A205">
        <v>115229003</v>
      </c>
      <c r="B205" s="5" t="s">
        <v>226</v>
      </c>
      <c r="C205" s="5" t="s">
        <v>217</v>
      </c>
      <c r="D205" s="11">
        <v>5992554.8700000001</v>
      </c>
      <c r="E205" s="2">
        <v>126181.12999999989</v>
      </c>
      <c r="F205" s="3">
        <v>2.105631616853262E-2</v>
      </c>
      <c r="G205" s="11">
        <v>0</v>
      </c>
      <c r="H205" s="11">
        <f t="shared" si="16"/>
        <v>6118736</v>
      </c>
      <c r="I205" s="2">
        <f t="shared" si="17"/>
        <v>126181.12999999989</v>
      </c>
      <c r="J205" s="3">
        <f t="shared" si="18"/>
        <v>2.105631616853262E-2</v>
      </c>
      <c r="K205" s="11">
        <v>858564.78</v>
      </c>
      <c r="L205" s="11">
        <v>893998</v>
      </c>
      <c r="M205" s="2">
        <f t="shared" si="19"/>
        <v>35433.219999999972</v>
      </c>
      <c r="N205" s="3">
        <f t="shared" si="20"/>
        <v>4.1270292964964123E-2</v>
      </c>
      <c r="O205" s="11">
        <v>202061</v>
      </c>
    </row>
    <row r="206" spans="1:15" x14ac:dyDescent="0.25">
      <c r="A206">
        <v>125231232</v>
      </c>
      <c r="B206" s="5" t="s">
        <v>227</v>
      </c>
      <c r="C206" s="5" t="s">
        <v>228</v>
      </c>
      <c r="D206" s="11">
        <v>80852862.230000004</v>
      </c>
      <c r="E206" s="2">
        <v>1619499.7699999958</v>
      </c>
      <c r="F206" s="3">
        <v>2.0030209510617542E-2</v>
      </c>
      <c r="G206" s="11">
        <v>2141286.1620807615</v>
      </c>
      <c r="H206" s="11">
        <f t="shared" si="16"/>
        <v>84613648.162080765</v>
      </c>
      <c r="I206" s="2">
        <f t="shared" si="17"/>
        <v>3760785.9320807606</v>
      </c>
      <c r="J206" s="3">
        <f t="shared" si="18"/>
        <v>4.6513949269755619E-2</v>
      </c>
      <c r="K206" s="11">
        <v>6355196.9800000004</v>
      </c>
      <c r="L206" s="11">
        <v>6855446</v>
      </c>
      <c r="M206" s="2">
        <f t="shared" si="19"/>
        <v>500249.01999999955</v>
      </c>
      <c r="N206" s="3">
        <f t="shared" si="20"/>
        <v>7.8714951176855494E-2</v>
      </c>
      <c r="O206" s="11">
        <v>1421091</v>
      </c>
    </row>
    <row r="207" spans="1:15" x14ac:dyDescent="0.25">
      <c r="A207">
        <v>125231303</v>
      </c>
      <c r="B207" s="5" t="s">
        <v>229</v>
      </c>
      <c r="C207" s="5" t="s">
        <v>228</v>
      </c>
      <c r="D207" s="11">
        <v>10878305.779999999</v>
      </c>
      <c r="E207" s="2">
        <v>610549.22000000067</v>
      </c>
      <c r="F207" s="3">
        <v>5.6125396026512571E-2</v>
      </c>
      <c r="G207" s="11">
        <v>0</v>
      </c>
      <c r="H207" s="11">
        <f t="shared" si="16"/>
        <v>11488855</v>
      </c>
      <c r="I207" s="2">
        <f t="shared" si="17"/>
        <v>610549.22000000067</v>
      </c>
      <c r="J207" s="3">
        <f t="shared" si="18"/>
        <v>5.6125396026512571E-2</v>
      </c>
      <c r="K207" s="11">
        <v>2612136.41</v>
      </c>
      <c r="L207" s="11">
        <v>2754283</v>
      </c>
      <c r="M207" s="2">
        <f t="shared" si="19"/>
        <v>142146.58999999985</v>
      </c>
      <c r="N207" s="3">
        <f t="shared" si="20"/>
        <v>5.4417751483353753E-2</v>
      </c>
      <c r="O207" s="11">
        <v>541395</v>
      </c>
    </row>
    <row r="208" spans="1:15" x14ac:dyDescent="0.25">
      <c r="A208">
        <v>125234103</v>
      </c>
      <c r="B208" s="5" t="s">
        <v>230</v>
      </c>
      <c r="C208" s="5" t="s">
        <v>228</v>
      </c>
      <c r="D208" s="11">
        <v>4418088.49</v>
      </c>
      <c r="E208" s="2">
        <v>195970.50999999978</v>
      </c>
      <c r="F208" s="3">
        <v>4.4356402196009379E-2</v>
      </c>
      <c r="G208" s="11">
        <v>0</v>
      </c>
      <c r="H208" s="11">
        <f t="shared" si="16"/>
        <v>4614059</v>
      </c>
      <c r="I208" s="2">
        <f t="shared" si="17"/>
        <v>195970.50999999978</v>
      </c>
      <c r="J208" s="3">
        <f t="shared" si="18"/>
        <v>4.4356402196009379E-2</v>
      </c>
      <c r="K208" s="11">
        <v>1793931.46</v>
      </c>
      <c r="L208" s="11">
        <v>1909409</v>
      </c>
      <c r="M208" s="2">
        <f t="shared" si="19"/>
        <v>115477.54000000004</v>
      </c>
      <c r="N208" s="3">
        <f t="shared" si="20"/>
        <v>6.4371210703891679E-2</v>
      </c>
      <c r="O208" s="11">
        <v>327809</v>
      </c>
    </row>
    <row r="209" spans="1:15" x14ac:dyDescent="0.25">
      <c r="A209">
        <v>125234502</v>
      </c>
      <c r="B209" s="5" t="s">
        <v>231</v>
      </c>
      <c r="C209" s="5" t="s">
        <v>228</v>
      </c>
      <c r="D209" s="11">
        <v>3631989.11</v>
      </c>
      <c r="E209" s="2">
        <v>344599.89000000013</v>
      </c>
      <c r="F209" s="3">
        <v>9.487910881979493E-2</v>
      </c>
      <c r="G209" s="11">
        <v>0</v>
      </c>
      <c r="H209" s="11">
        <f t="shared" si="16"/>
        <v>3976589</v>
      </c>
      <c r="I209" s="2">
        <f t="shared" si="17"/>
        <v>344599.89000000013</v>
      </c>
      <c r="J209" s="3">
        <f t="shared" si="18"/>
        <v>9.487910881979493E-2</v>
      </c>
      <c r="K209" s="11">
        <v>2534330.88</v>
      </c>
      <c r="L209" s="11">
        <v>2653232</v>
      </c>
      <c r="M209" s="2">
        <f t="shared" si="19"/>
        <v>118901.12000000011</v>
      </c>
      <c r="N209" s="3">
        <f t="shared" si="20"/>
        <v>4.6916178522040546E-2</v>
      </c>
      <c r="O209" s="11">
        <v>192476</v>
      </c>
    </row>
    <row r="210" spans="1:15" x14ac:dyDescent="0.25">
      <c r="A210">
        <v>125235103</v>
      </c>
      <c r="B210" s="5" t="s">
        <v>232</v>
      </c>
      <c r="C210" s="5" t="s">
        <v>228</v>
      </c>
      <c r="D210" s="11">
        <v>9247681.2699999996</v>
      </c>
      <c r="E210" s="2">
        <v>668856.73000000045</v>
      </c>
      <c r="F210" s="3">
        <v>7.2326966130397408E-2</v>
      </c>
      <c r="G210" s="11">
        <v>0</v>
      </c>
      <c r="H210" s="11">
        <f t="shared" si="16"/>
        <v>9916538</v>
      </c>
      <c r="I210" s="2">
        <f t="shared" si="17"/>
        <v>668856.73000000045</v>
      </c>
      <c r="J210" s="3">
        <f t="shared" si="18"/>
        <v>7.2326966130397408E-2</v>
      </c>
      <c r="K210" s="11">
        <v>2321113.2799999998</v>
      </c>
      <c r="L210" s="11">
        <v>2415797</v>
      </c>
      <c r="M210" s="2">
        <f t="shared" si="19"/>
        <v>94683.720000000205</v>
      </c>
      <c r="N210" s="3">
        <f t="shared" si="20"/>
        <v>4.0792373563086161E-2</v>
      </c>
      <c r="O210" s="11">
        <v>554903</v>
      </c>
    </row>
    <row r="211" spans="1:15" x14ac:dyDescent="0.25">
      <c r="A211">
        <v>125235502</v>
      </c>
      <c r="B211" s="5" t="s">
        <v>233</v>
      </c>
      <c r="C211" s="5" t="s">
        <v>228</v>
      </c>
      <c r="D211" s="11">
        <v>2834690.65</v>
      </c>
      <c r="E211" s="2">
        <v>64351.350000000093</v>
      </c>
      <c r="F211" s="3">
        <v>2.2701366020309869E-2</v>
      </c>
      <c r="G211" s="11">
        <v>0</v>
      </c>
      <c r="H211" s="11">
        <f t="shared" si="16"/>
        <v>2899042</v>
      </c>
      <c r="I211" s="2">
        <f t="shared" si="17"/>
        <v>64351.350000000093</v>
      </c>
      <c r="J211" s="3">
        <f t="shared" si="18"/>
        <v>2.2701366020309869E-2</v>
      </c>
      <c r="K211" s="11">
        <v>1634515.04</v>
      </c>
      <c r="L211" s="11">
        <v>1655708</v>
      </c>
      <c r="M211" s="2">
        <f t="shared" si="19"/>
        <v>21192.959999999963</v>
      </c>
      <c r="N211" s="3">
        <f t="shared" si="20"/>
        <v>1.2965900882747437E-2</v>
      </c>
      <c r="O211" s="11">
        <v>115566</v>
      </c>
    </row>
    <row r="212" spans="1:15" x14ac:dyDescent="0.25">
      <c r="A212">
        <v>125236903</v>
      </c>
      <c r="B212" s="5" t="s">
        <v>234</v>
      </c>
      <c r="C212" s="5" t="s">
        <v>228</v>
      </c>
      <c r="D212" s="11">
        <v>6474529.5999999996</v>
      </c>
      <c r="E212" s="2">
        <v>268082.40000000037</v>
      </c>
      <c r="F212" s="3">
        <v>4.1405695326499146E-2</v>
      </c>
      <c r="G212" s="11">
        <v>0</v>
      </c>
      <c r="H212" s="11">
        <f t="shared" si="16"/>
        <v>6742612</v>
      </c>
      <c r="I212" s="2">
        <f t="shared" si="17"/>
        <v>268082.40000000037</v>
      </c>
      <c r="J212" s="3">
        <f t="shared" si="18"/>
        <v>4.1405695326499146E-2</v>
      </c>
      <c r="K212" s="11">
        <v>2069197.65</v>
      </c>
      <c r="L212" s="11">
        <v>2153616</v>
      </c>
      <c r="M212" s="2">
        <f t="shared" si="19"/>
        <v>84418.350000000093</v>
      </c>
      <c r="N212" s="3">
        <f t="shared" si="20"/>
        <v>4.0797625108456942E-2</v>
      </c>
      <c r="O212" s="11">
        <v>354943</v>
      </c>
    </row>
    <row r="213" spans="1:15" x14ac:dyDescent="0.25">
      <c r="A213">
        <v>125237603</v>
      </c>
      <c r="B213" s="5" t="s">
        <v>235</v>
      </c>
      <c r="C213" s="5" t="s">
        <v>228</v>
      </c>
      <c r="D213" s="11">
        <v>2274903.27</v>
      </c>
      <c r="E213" s="2">
        <v>115676.72999999998</v>
      </c>
      <c r="F213" s="3">
        <v>5.0849076321385737E-2</v>
      </c>
      <c r="G213" s="11">
        <v>0</v>
      </c>
      <c r="H213" s="11">
        <f t="shared" si="16"/>
        <v>2390580</v>
      </c>
      <c r="I213" s="2">
        <f t="shared" si="17"/>
        <v>115676.72999999998</v>
      </c>
      <c r="J213" s="3">
        <f t="shared" si="18"/>
        <v>5.0849076321385737E-2</v>
      </c>
      <c r="K213" s="11">
        <v>1295134.81</v>
      </c>
      <c r="L213" s="11">
        <v>1316767</v>
      </c>
      <c r="M213" s="2">
        <f t="shared" si="19"/>
        <v>21632.189999999944</v>
      </c>
      <c r="N213" s="3">
        <f t="shared" si="20"/>
        <v>1.6702655069552135E-2</v>
      </c>
      <c r="O213" s="11">
        <v>113925</v>
      </c>
    </row>
    <row r="214" spans="1:15" x14ac:dyDescent="0.25">
      <c r="A214">
        <v>125237702</v>
      </c>
      <c r="B214" s="5" t="s">
        <v>236</v>
      </c>
      <c r="C214" s="5" t="s">
        <v>228</v>
      </c>
      <c r="D214" s="11">
        <v>12386253.800000001</v>
      </c>
      <c r="E214" s="2">
        <v>397864.19999999925</v>
      </c>
      <c r="F214" s="3">
        <v>3.2121431259546709E-2</v>
      </c>
      <c r="G214" s="11">
        <v>0</v>
      </c>
      <c r="H214" s="11">
        <f t="shared" si="16"/>
        <v>12784118</v>
      </c>
      <c r="I214" s="2">
        <f t="shared" si="17"/>
        <v>397864.19999999925</v>
      </c>
      <c r="J214" s="3">
        <f t="shared" si="18"/>
        <v>3.2121431259546709E-2</v>
      </c>
      <c r="K214" s="11">
        <v>3509502.68</v>
      </c>
      <c r="L214" s="11">
        <v>3826843</v>
      </c>
      <c r="M214" s="2">
        <f t="shared" si="19"/>
        <v>317340.31999999983</v>
      </c>
      <c r="N214" s="3">
        <f t="shared" si="20"/>
        <v>9.0423159329230035E-2</v>
      </c>
      <c r="O214" s="11">
        <v>789095</v>
      </c>
    </row>
    <row r="215" spans="1:15" x14ac:dyDescent="0.25">
      <c r="A215">
        <v>125237903</v>
      </c>
      <c r="B215" s="5" t="s">
        <v>237</v>
      </c>
      <c r="C215" s="5" t="s">
        <v>228</v>
      </c>
      <c r="D215" s="11">
        <v>3102192.38</v>
      </c>
      <c r="E215" s="2">
        <v>157969.62000000011</v>
      </c>
      <c r="F215" s="3">
        <v>5.0921928961736446E-2</v>
      </c>
      <c r="G215" s="11">
        <v>0</v>
      </c>
      <c r="H215" s="11">
        <f t="shared" si="16"/>
        <v>3260162</v>
      </c>
      <c r="I215" s="2">
        <f t="shared" si="17"/>
        <v>157969.62000000011</v>
      </c>
      <c r="J215" s="3">
        <f t="shared" si="18"/>
        <v>5.0921928961736446E-2</v>
      </c>
      <c r="K215" s="11">
        <v>1819921.29</v>
      </c>
      <c r="L215" s="11">
        <v>1848472</v>
      </c>
      <c r="M215" s="2">
        <f t="shared" si="19"/>
        <v>28550.709999999963</v>
      </c>
      <c r="N215" s="3">
        <f t="shared" si="20"/>
        <v>1.5687881754490582E-2</v>
      </c>
      <c r="O215" s="11">
        <v>140258</v>
      </c>
    </row>
    <row r="216" spans="1:15" x14ac:dyDescent="0.25">
      <c r="A216">
        <v>125238402</v>
      </c>
      <c r="B216" s="5" t="s">
        <v>238</v>
      </c>
      <c r="C216" s="5" t="s">
        <v>228</v>
      </c>
      <c r="D216" s="11">
        <v>17441900.5</v>
      </c>
      <c r="E216" s="2">
        <v>1102655.5</v>
      </c>
      <c r="F216" s="3">
        <v>6.3218770225182741E-2</v>
      </c>
      <c r="G216" s="11">
        <v>755195.98255779501</v>
      </c>
      <c r="H216" s="11">
        <f t="shared" si="16"/>
        <v>19299751.982557796</v>
      </c>
      <c r="I216" s="2">
        <f t="shared" si="17"/>
        <v>1857851.4825577959</v>
      </c>
      <c r="J216" s="3">
        <f t="shared" si="18"/>
        <v>0.10651657384227115</v>
      </c>
      <c r="K216" s="11">
        <v>3080661.06</v>
      </c>
      <c r="L216" s="11">
        <v>3267323</v>
      </c>
      <c r="M216" s="2">
        <f t="shared" si="19"/>
        <v>186661.93999999994</v>
      </c>
      <c r="N216" s="3">
        <f t="shared" si="20"/>
        <v>6.0591521223694739E-2</v>
      </c>
      <c r="O216" s="11">
        <v>888165</v>
      </c>
    </row>
    <row r="217" spans="1:15" x14ac:dyDescent="0.25">
      <c r="A217">
        <v>125238502</v>
      </c>
      <c r="B217" s="5" t="s">
        <v>239</v>
      </c>
      <c r="C217" s="5" t="s">
        <v>228</v>
      </c>
      <c r="D217" s="11">
        <v>3175004.22</v>
      </c>
      <c r="E217" s="2">
        <v>244323.7799999998</v>
      </c>
      <c r="F217" s="3">
        <v>7.6952269373676538E-2</v>
      </c>
      <c r="G217" s="11">
        <v>0</v>
      </c>
      <c r="H217" s="11">
        <f t="shared" si="16"/>
        <v>3419328</v>
      </c>
      <c r="I217" s="2">
        <f t="shared" si="17"/>
        <v>244323.7799999998</v>
      </c>
      <c r="J217" s="3">
        <f t="shared" si="18"/>
        <v>7.6952269373676538E-2</v>
      </c>
      <c r="K217" s="11">
        <v>1814412.74</v>
      </c>
      <c r="L217" s="11">
        <v>1902359</v>
      </c>
      <c r="M217" s="2">
        <f t="shared" si="19"/>
        <v>87946.260000000009</v>
      </c>
      <c r="N217" s="3">
        <f t="shared" si="20"/>
        <v>4.8470922883841749E-2</v>
      </c>
      <c r="O217" s="11">
        <v>239989</v>
      </c>
    </row>
    <row r="218" spans="1:15" x14ac:dyDescent="0.25">
      <c r="A218">
        <v>125239452</v>
      </c>
      <c r="B218" s="5" t="s">
        <v>240</v>
      </c>
      <c r="C218" s="5" t="s">
        <v>228</v>
      </c>
      <c r="D218" s="11">
        <v>40035918.170000002</v>
      </c>
      <c r="E218" s="2">
        <v>2987907.8299999982</v>
      </c>
      <c r="F218" s="3">
        <v>7.4630680812983546E-2</v>
      </c>
      <c r="G218" s="11">
        <v>1808314.6996824853</v>
      </c>
      <c r="H218" s="11">
        <f t="shared" si="16"/>
        <v>44832140.699682489</v>
      </c>
      <c r="I218" s="2">
        <f t="shared" si="17"/>
        <v>4796222.5296824872</v>
      </c>
      <c r="J218" s="3">
        <f t="shared" si="18"/>
        <v>0.11979799012768556</v>
      </c>
      <c r="K218" s="11">
        <v>8594353.4000000004</v>
      </c>
      <c r="L218" s="11">
        <v>9046011</v>
      </c>
      <c r="M218" s="2">
        <f t="shared" si="19"/>
        <v>451657.59999999963</v>
      </c>
      <c r="N218" s="3">
        <f t="shared" si="20"/>
        <v>5.2552830792366487E-2</v>
      </c>
      <c r="O218" s="11">
        <v>2073956</v>
      </c>
    </row>
    <row r="219" spans="1:15" x14ac:dyDescent="0.25">
      <c r="A219">
        <v>125239603</v>
      </c>
      <c r="B219" s="5" t="s">
        <v>241</v>
      </c>
      <c r="C219" s="5" t="s">
        <v>228</v>
      </c>
      <c r="D219" s="11">
        <v>3668685.08</v>
      </c>
      <c r="E219" s="2">
        <v>108932.91999999993</v>
      </c>
      <c r="F219" s="3">
        <v>2.9692633089128468E-2</v>
      </c>
      <c r="G219" s="11">
        <v>0</v>
      </c>
      <c r="H219" s="11">
        <f t="shared" si="16"/>
        <v>3777618</v>
      </c>
      <c r="I219" s="2">
        <f t="shared" si="17"/>
        <v>108932.91999999993</v>
      </c>
      <c r="J219" s="3">
        <f t="shared" si="18"/>
        <v>2.9692633089128468E-2</v>
      </c>
      <c r="K219" s="11">
        <v>1980458.57</v>
      </c>
      <c r="L219" s="11">
        <v>2035521</v>
      </c>
      <c r="M219" s="2">
        <f t="shared" si="19"/>
        <v>55062.429999999935</v>
      </c>
      <c r="N219" s="3">
        <f t="shared" si="20"/>
        <v>2.7802868908285181E-2</v>
      </c>
      <c r="O219" s="11">
        <v>252951</v>
      </c>
    </row>
    <row r="220" spans="1:15" x14ac:dyDescent="0.25">
      <c r="A220">
        <v>125239652</v>
      </c>
      <c r="B220" s="5" t="s">
        <v>242</v>
      </c>
      <c r="C220" s="5" t="s">
        <v>228</v>
      </c>
      <c r="D220" s="11">
        <v>23796016.030000001</v>
      </c>
      <c r="E220" s="2">
        <v>895331.96999999881</v>
      </c>
      <c r="F220" s="3">
        <v>3.7625288572307236E-2</v>
      </c>
      <c r="G220" s="11">
        <v>803145.84956511785</v>
      </c>
      <c r="H220" s="11">
        <f t="shared" si="16"/>
        <v>25494493.849565119</v>
      </c>
      <c r="I220" s="2">
        <f t="shared" si="17"/>
        <v>1698477.8195651174</v>
      </c>
      <c r="J220" s="3">
        <f t="shared" si="18"/>
        <v>7.1376562254110959E-2</v>
      </c>
      <c r="K220" s="11">
        <v>5028315.13</v>
      </c>
      <c r="L220" s="11">
        <v>5372097</v>
      </c>
      <c r="M220" s="2">
        <f t="shared" si="19"/>
        <v>343781.87000000011</v>
      </c>
      <c r="N220" s="3">
        <f t="shared" si="20"/>
        <v>6.8369197457200756E-2</v>
      </c>
      <c r="O220" s="11">
        <v>1129826</v>
      </c>
    </row>
    <row r="221" spans="1:15" x14ac:dyDescent="0.25">
      <c r="A221">
        <v>109243503</v>
      </c>
      <c r="B221" s="5" t="s">
        <v>243</v>
      </c>
      <c r="C221" s="5" t="s">
        <v>244</v>
      </c>
      <c r="D221" s="11">
        <v>5169825.0999999996</v>
      </c>
      <c r="E221" s="2">
        <v>41053.900000000373</v>
      </c>
      <c r="F221" s="3">
        <v>7.9410616811776431E-3</v>
      </c>
      <c r="G221" s="11">
        <v>0</v>
      </c>
      <c r="H221" s="11">
        <f t="shared" si="16"/>
        <v>5210879</v>
      </c>
      <c r="I221" s="2">
        <f t="shared" si="17"/>
        <v>41053.900000000373</v>
      </c>
      <c r="J221" s="3">
        <f t="shared" si="18"/>
        <v>7.9410616811776431E-3</v>
      </c>
      <c r="K221" s="11">
        <v>516143.06</v>
      </c>
      <c r="L221" s="11">
        <v>532477</v>
      </c>
      <c r="M221" s="2">
        <f t="shared" si="19"/>
        <v>16333.940000000002</v>
      </c>
      <c r="N221" s="3">
        <f t="shared" si="20"/>
        <v>3.1646148647237457E-2</v>
      </c>
      <c r="O221" s="11">
        <v>133613</v>
      </c>
    </row>
    <row r="222" spans="1:15" x14ac:dyDescent="0.25">
      <c r="A222">
        <v>109246003</v>
      </c>
      <c r="B222" s="5" t="s">
        <v>245</v>
      </c>
      <c r="C222" s="5" t="s">
        <v>244</v>
      </c>
      <c r="D222" s="11">
        <v>5194794.0999999996</v>
      </c>
      <c r="E222" s="2">
        <v>118938.90000000037</v>
      </c>
      <c r="F222" s="3">
        <v>2.289578714967748E-2</v>
      </c>
      <c r="G222" s="11">
        <v>0</v>
      </c>
      <c r="H222" s="11">
        <f t="shared" si="16"/>
        <v>5313733</v>
      </c>
      <c r="I222" s="2">
        <f t="shared" si="17"/>
        <v>118938.90000000037</v>
      </c>
      <c r="J222" s="3">
        <f t="shared" si="18"/>
        <v>2.289578714967748E-2</v>
      </c>
      <c r="K222" s="11">
        <v>661518.36</v>
      </c>
      <c r="L222" s="11">
        <v>695543</v>
      </c>
      <c r="M222" s="2">
        <f t="shared" si="19"/>
        <v>34024.640000000014</v>
      </c>
      <c r="N222" s="3">
        <f t="shared" si="20"/>
        <v>5.1434158229561482E-2</v>
      </c>
      <c r="O222" s="11">
        <v>159261</v>
      </c>
    </row>
    <row r="223" spans="1:15" x14ac:dyDescent="0.25">
      <c r="A223">
        <v>109248003</v>
      </c>
      <c r="B223" s="5" t="s">
        <v>246</v>
      </c>
      <c r="C223" s="5" t="s">
        <v>244</v>
      </c>
      <c r="D223" s="11">
        <v>6746721.8600000003</v>
      </c>
      <c r="E223" s="2">
        <v>95942.139999999665</v>
      </c>
      <c r="F223" s="3">
        <v>1.4220556588944614E-2</v>
      </c>
      <c r="G223" s="11">
        <v>0</v>
      </c>
      <c r="H223" s="11">
        <f t="shared" si="16"/>
        <v>6842664</v>
      </c>
      <c r="I223" s="2">
        <f t="shared" si="17"/>
        <v>95942.139999999665</v>
      </c>
      <c r="J223" s="3">
        <f t="shared" si="18"/>
        <v>1.4220556588944614E-2</v>
      </c>
      <c r="K223" s="11">
        <v>1346866.01</v>
      </c>
      <c r="L223" s="11">
        <v>1379527</v>
      </c>
      <c r="M223" s="2">
        <f t="shared" si="19"/>
        <v>32660.989999999991</v>
      </c>
      <c r="N223" s="3">
        <f t="shared" si="20"/>
        <v>2.4249620791900444E-2</v>
      </c>
      <c r="O223" s="11">
        <v>306366</v>
      </c>
    </row>
    <row r="224" spans="1:15" x14ac:dyDescent="0.25">
      <c r="A224">
        <v>105251453</v>
      </c>
      <c r="B224" s="5" t="s">
        <v>247</v>
      </c>
      <c r="C224" s="5" t="s">
        <v>248</v>
      </c>
      <c r="D224" s="11">
        <v>13359150.369999999</v>
      </c>
      <c r="E224" s="2">
        <v>260617.63000000082</v>
      </c>
      <c r="F224" s="3">
        <v>1.9508548282026774E-2</v>
      </c>
      <c r="G224" s="11">
        <v>214611.06533696741</v>
      </c>
      <c r="H224" s="11">
        <f t="shared" si="16"/>
        <v>13834379.065336967</v>
      </c>
      <c r="I224" s="2">
        <f t="shared" si="17"/>
        <v>475228.69533696771</v>
      </c>
      <c r="J224" s="3">
        <f t="shared" si="18"/>
        <v>3.5573272414401884E-2</v>
      </c>
      <c r="K224" s="11">
        <v>1662431.94</v>
      </c>
      <c r="L224" s="11">
        <v>1709711</v>
      </c>
      <c r="M224" s="2">
        <f t="shared" si="19"/>
        <v>47279.060000000056</v>
      </c>
      <c r="N224" s="3">
        <f t="shared" si="20"/>
        <v>2.8439696604963004E-2</v>
      </c>
      <c r="O224" s="11">
        <v>470665</v>
      </c>
    </row>
    <row r="225" spans="1:15" x14ac:dyDescent="0.25">
      <c r="A225">
        <v>105252602</v>
      </c>
      <c r="B225" s="5" t="s">
        <v>249</v>
      </c>
      <c r="C225" s="5" t="s">
        <v>248</v>
      </c>
      <c r="D225" s="11">
        <v>81822509.859999999</v>
      </c>
      <c r="E225" s="2">
        <v>3687066.1400000006</v>
      </c>
      <c r="F225" s="3">
        <v>4.5061758021217473E-2</v>
      </c>
      <c r="G225" s="11">
        <v>2792673.863045434</v>
      </c>
      <c r="H225" s="11">
        <f t="shared" si="16"/>
        <v>88302249.863045439</v>
      </c>
      <c r="I225" s="2">
        <f t="shared" si="17"/>
        <v>6479740.0030454397</v>
      </c>
      <c r="J225" s="3">
        <f t="shared" si="18"/>
        <v>7.9192633104660418E-2</v>
      </c>
      <c r="K225" s="11">
        <v>11172932.619999999</v>
      </c>
      <c r="L225" s="11">
        <v>11819669</v>
      </c>
      <c r="M225" s="2">
        <f t="shared" si="19"/>
        <v>646736.38000000082</v>
      </c>
      <c r="N225" s="3">
        <f t="shared" si="20"/>
        <v>5.7884210170776169E-2</v>
      </c>
      <c r="O225" s="11">
        <v>2602655</v>
      </c>
    </row>
    <row r="226" spans="1:15" x14ac:dyDescent="0.25">
      <c r="A226">
        <v>105253303</v>
      </c>
      <c r="B226" s="5" t="s">
        <v>250</v>
      </c>
      <c r="C226" s="5" t="s">
        <v>248</v>
      </c>
      <c r="D226" s="11">
        <v>3297924.43</v>
      </c>
      <c r="E226" s="2">
        <v>136239.56999999983</v>
      </c>
      <c r="F226" s="3">
        <v>4.1310700985346664E-2</v>
      </c>
      <c r="G226" s="11">
        <v>0</v>
      </c>
      <c r="H226" s="11">
        <f t="shared" si="16"/>
        <v>3434164</v>
      </c>
      <c r="I226" s="2">
        <f t="shared" si="17"/>
        <v>136239.56999999983</v>
      </c>
      <c r="J226" s="3">
        <f t="shared" si="18"/>
        <v>4.1310700985346664E-2</v>
      </c>
      <c r="K226" s="11">
        <v>964312.96</v>
      </c>
      <c r="L226" s="11">
        <v>999582</v>
      </c>
      <c r="M226" s="2">
        <f t="shared" si="19"/>
        <v>35269.040000000037</v>
      </c>
      <c r="N226" s="3">
        <f t="shared" si="20"/>
        <v>3.6574267341590055E-2</v>
      </c>
      <c r="O226" s="11">
        <v>143386</v>
      </c>
    </row>
    <row r="227" spans="1:15" x14ac:dyDescent="0.25">
      <c r="A227">
        <v>105253553</v>
      </c>
      <c r="B227" s="5" t="s">
        <v>251</v>
      </c>
      <c r="C227" s="5" t="s">
        <v>248</v>
      </c>
      <c r="D227" s="11">
        <v>7130664.8300000001</v>
      </c>
      <c r="E227" s="2">
        <v>190605.16999999993</v>
      </c>
      <c r="F227" s="3">
        <v>2.6730350471401966E-2</v>
      </c>
      <c r="G227" s="11">
        <v>0</v>
      </c>
      <c r="H227" s="11">
        <f t="shared" si="16"/>
        <v>7321270</v>
      </c>
      <c r="I227" s="2">
        <f t="shared" si="17"/>
        <v>190605.16999999993</v>
      </c>
      <c r="J227" s="3">
        <f t="shared" si="18"/>
        <v>2.6730350471401966E-2</v>
      </c>
      <c r="K227" s="11">
        <v>1240003.55</v>
      </c>
      <c r="L227" s="11">
        <v>1281755</v>
      </c>
      <c r="M227" s="2">
        <f t="shared" si="19"/>
        <v>41751.449999999953</v>
      </c>
      <c r="N227" s="3">
        <f t="shared" si="20"/>
        <v>3.3670427798371989E-2</v>
      </c>
      <c r="O227" s="11">
        <v>281428</v>
      </c>
    </row>
    <row r="228" spans="1:15" x14ac:dyDescent="0.25">
      <c r="A228">
        <v>105253903</v>
      </c>
      <c r="B228" s="5" t="s">
        <v>252</v>
      </c>
      <c r="C228" s="5" t="s">
        <v>248</v>
      </c>
      <c r="D228" s="11">
        <v>10730647.119999999</v>
      </c>
      <c r="E228" s="2">
        <v>-29557.11999999918</v>
      </c>
      <c r="F228" s="3">
        <v>-2.7544582977582048E-3</v>
      </c>
      <c r="G228" s="11">
        <v>0</v>
      </c>
      <c r="H228" s="11">
        <f t="shared" si="16"/>
        <v>10701090</v>
      </c>
      <c r="I228" s="2">
        <f t="shared" si="17"/>
        <v>-29557.11999999918</v>
      </c>
      <c r="J228" s="3">
        <f t="shared" si="18"/>
        <v>-2.7544582977582048E-3</v>
      </c>
      <c r="K228" s="11">
        <v>1529951.75</v>
      </c>
      <c r="L228" s="11">
        <v>1572253</v>
      </c>
      <c r="M228" s="2">
        <f t="shared" si="19"/>
        <v>42301.25</v>
      </c>
      <c r="N228" s="3">
        <f t="shared" si="20"/>
        <v>2.764874774645671E-2</v>
      </c>
      <c r="O228" s="11">
        <v>329440</v>
      </c>
    </row>
    <row r="229" spans="1:15" x14ac:dyDescent="0.25">
      <c r="A229">
        <v>105254053</v>
      </c>
      <c r="B229" s="5" t="s">
        <v>253</v>
      </c>
      <c r="C229" s="5" t="s">
        <v>248</v>
      </c>
      <c r="D229" s="11">
        <v>9103046.5800000001</v>
      </c>
      <c r="E229" s="2">
        <v>318197.41999999993</v>
      </c>
      <c r="F229" s="3">
        <v>3.4955046884973751E-2</v>
      </c>
      <c r="G229" s="11">
        <v>0</v>
      </c>
      <c r="H229" s="11">
        <f t="shared" si="16"/>
        <v>9421244</v>
      </c>
      <c r="I229" s="2">
        <f t="shared" si="17"/>
        <v>318197.41999999993</v>
      </c>
      <c r="J229" s="3">
        <f t="shared" si="18"/>
        <v>3.4955046884973751E-2</v>
      </c>
      <c r="K229" s="11">
        <v>1243639.6399999999</v>
      </c>
      <c r="L229" s="11">
        <v>1296848</v>
      </c>
      <c r="M229" s="2">
        <f t="shared" si="19"/>
        <v>53208.360000000102</v>
      </c>
      <c r="N229" s="3">
        <f t="shared" si="20"/>
        <v>4.2784387284406686E-2</v>
      </c>
      <c r="O229" s="11">
        <v>371348</v>
      </c>
    </row>
    <row r="230" spans="1:15" x14ac:dyDescent="0.25">
      <c r="A230">
        <v>105254353</v>
      </c>
      <c r="B230" s="5" t="s">
        <v>254</v>
      </c>
      <c r="C230" s="5" t="s">
        <v>248</v>
      </c>
      <c r="D230" s="11">
        <v>9031419.8300000001</v>
      </c>
      <c r="E230" s="2">
        <v>251437.16999999993</v>
      </c>
      <c r="F230" s="3">
        <v>2.7840270381938377E-2</v>
      </c>
      <c r="G230" s="11">
        <v>0</v>
      </c>
      <c r="H230" s="11">
        <f t="shared" si="16"/>
        <v>9282857</v>
      </c>
      <c r="I230" s="2">
        <f t="shared" si="17"/>
        <v>251437.16999999993</v>
      </c>
      <c r="J230" s="3">
        <f t="shared" si="18"/>
        <v>2.7840270381938377E-2</v>
      </c>
      <c r="K230" s="11">
        <v>1375586.9</v>
      </c>
      <c r="L230" s="11">
        <v>1422438</v>
      </c>
      <c r="M230" s="2">
        <f t="shared" si="19"/>
        <v>46851.100000000093</v>
      </c>
      <c r="N230" s="3">
        <f t="shared" si="20"/>
        <v>3.4058989657432835E-2</v>
      </c>
      <c r="O230" s="11">
        <v>283075</v>
      </c>
    </row>
    <row r="231" spans="1:15" x14ac:dyDescent="0.25">
      <c r="A231">
        <v>105256553</v>
      </c>
      <c r="B231" s="5" t="s">
        <v>255</v>
      </c>
      <c r="C231" s="5" t="s">
        <v>248</v>
      </c>
      <c r="D231" s="11">
        <v>8745290.5899999999</v>
      </c>
      <c r="E231" s="2">
        <v>238016.41000000015</v>
      </c>
      <c r="F231" s="3">
        <v>2.7216523859386148E-2</v>
      </c>
      <c r="G231" s="11">
        <v>0</v>
      </c>
      <c r="H231" s="11">
        <f t="shared" si="16"/>
        <v>8983307</v>
      </c>
      <c r="I231" s="2">
        <f t="shared" si="17"/>
        <v>238016.41000000015</v>
      </c>
      <c r="J231" s="3">
        <f t="shared" si="18"/>
        <v>2.7216523859386148E-2</v>
      </c>
      <c r="K231" s="11">
        <v>892144.1</v>
      </c>
      <c r="L231" s="11">
        <v>956459</v>
      </c>
      <c r="M231" s="2">
        <f t="shared" si="19"/>
        <v>64314.900000000023</v>
      </c>
      <c r="N231" s="3">
        <f t="shared" si="20"/>
        <v>7.2090259858244896E-2</v>
      </c>
      <c r="O231" s="11">
        <v>244066</v>
      </c>
    </row>
    <row r="232" spans="1:15" x14ac:dyDescent="0.25">
      <c r="A232">
        <v>105257602</v>
      </c>
      <c r="B232" s="5" t="s">
        <v>256</v>
      </c>
      <c r="C232" s="5" t="s">
        <v>248</v>
      </c>
      <c r="D232" s="11">
        <v>14897010.16</v>
      </c>
      <c r="E232" s="2">
        <v>376398.83999999985</v>
      </c>
      <c r="F232" s="3">
        <v>2.526673714774454E-2</v>
      </c>
      <c r="G232" s="11">
        <v>0</v>
      </c>
      <c r="H232" s="11">
        <f t="shared" si="16"/>
        <v>15273409</v>
      </c>
      <c r="I232" s="2">
        <f t="shared" si="17"/>
        <v>376398.83999999985</v>
      </c>
      <c r="J232" s="3">
        <f t="shared" si="18"/>
        <v>2.526673714774454E-2</v>
      </c>
      <c r="K232" s="11">
        <v>3746977.19</v>
      </c>
      <c r="L232" s="11">
        <v>3855836</v>
      </c>
      <c r="M232" s="2">
        <f t="shared" si="19"/>
        <v>108858.81000000006</v>
      </c>
      <c r="N232" s="3">
        <f t="shared" si="20"/>
        <v>2.9052434664007136E-2</v>
      </c>
      <c r="O232" s="11">
        <v>753736</v>
      </c>
    </row>
    <row r="233" spans="1:15" x14ac:dyDescent="0.25">
      <c r="A233">
        <v>105258303</v>
      </c>
      <c r="B233" s="5" t="s">
        <v>257</v>
      </c>
      <c r="C233" s="5" t="s">
        <v>248</v>
      </c>
      <c r="D233" s="11">
        <v>8875706.0600000005</v>
      </c>
      <c r="E233" s="2">
        <v>137545.93999999948</v>
      </c>
      <c r="F233" s="3">
        <v>1.5496901212161083E-2</v>
      </c>
      <c r="G233" s="11">
        <v>0</v>
      </c>
      <c r="H233" s="11">
        <f t="shared" si="16"/>
        <v>9013252</v>
      </c>
      <c r="I233" s="2">
        <f t="shared" si="17"/>
        <v>137545.93999999948</v>
      </c>
      <c r="J233" s="3">
        <f t="shared" si="18"/>
        <v>1.5496901212161083E-2</v>
      </c>
      <c r="K233" s="11">
        <v>1218319.46</v>
      </c>
      <c r="L233" s="11">
        <v>1267021</v>
      </c>
      <c r="M233" s="2">
        <f t="shared" si="19"/>
        <v>48701.540000000037</v>
      </c>
      <c r="N233" s="3">
        <f t="shared" si="20"/>
        <v>3.9974359434429486E-2</v>
      </c>
      <c r="O233" s="11">
        <v>286805</v>
      </c>
    </row>
    <row r="234" spans="1:15" x14ac:dyDescent="0.25">
      <c r="A234">
        <v>105258503</v>
      </c>
      <c r="B234" s="5" t="s">
        <v>258</v>
      </c>
      <c r="C234" s="5" t="s">
        <v>248</v>
      </c>
      <c r="D234" s="11">
        <v>9264902.3800000008</v>
      </c>
      <c r="E234" s="2">
        <v>133787.61999999918</v>
      </c>
      <c r="F234" s="3">
        <v>1.4440262240517981E-2</v>
      </c>
      <c r="G234" s="11">
        <v>109973.72097947495</v>
      </c>
      <c r="H234" s="11">
        <f t="shared" si="16"/>
        <v>9508663.7209794745</v>
      </c>
      <c r="I234" s="2">
        <f t="shared" si="17"/>
        <v>243761.34097947367</v>
      </c>
      <c r="J234" s="3">
        <f t="shared" si="18"/>
        <v>2.6310189895327709E-2</v>
      </c>
      <c r="K234" s="11">
        <v>1233233.1499999999</v>
      </c>
      <c r="L234" s="11">
        <v>1271210</v>
      </c>
      <c r="M234" s="2">
        <f t="shared" si="19"/>
        <v>37976.850000000093</v>
      </c>
      <c r="N234" s="3">
        <f t="shared" si="20"/>
        <v>3.0794541972862226E-2</v>
      </c>
      <c r="O234" s="11">
        <v>330199</v>
      </c>
    </row>
    <row r="235" spans="1:15" x14ac:dyDescent="0.25">
      <c r="A235">
        <v>105259103</v>
      </c>
      <c r="B235" s="5" t="s">
        <v>259</v>
      </c>
      <c r="C235" s="5" t="s">
        <v>248</v>
      </c>
      <c r="D235" s="11">
        <v>9568837.3800000008</v>
      </c>
      <c r="E235" s="2">
        <v>141771.61999999918</v>
      </c>
      <c r="F235" s="3">
        <v>1.4815971300371203E-2</v>
      </c>
      <c r="G235" s="11">
        <v>0</v>
      </c>
      <c r="H235" s="11">
        <f t="shared" si="16"/>
        <v>9710609</v>
      </c>
      <c r="I235" s="2">
        <f t="shared" si="17"/>
        <v>141771.61999999918</v>
      </c>
      <c r="J235" s="3">
        <f t="shared" si="18"/>
        <v>1.4815971300371203E-2</v>
      </c>
      <c r="K235" s="11">
        <v>942049.31</v>
      </c>
      <c r="L235" s="11">
        <v>979631</v>
      </c>
      <c r="M235" s="2">
        <f t="shared" si="19"/>
        <v>37581.689999999944</v>
      </c>
      <c r="N235" s="3">
        <f t="shared" si="20"/>
        <v>3.9893548672096518E-2</v>
      </c>
      <c r="O235" s="11">
        <v>283155</v>
      </c>
    </row>
    <row r="236" spans="1:15" x14ac:dyDescent="0.25">
      <c r="A236">
        <v>105259703</v>
      </c>
      <c r="B236" s="5" t="s">
        <v>260</v>
      </c>
      <c r="C236" s="5" t="s">
        <v>248</v>
      </c>
      <c r="D236" s="11">
        <v>6885266.6399999997</v>
      </c>
      <c r="E236" s="2">
        <v>125846.36000000034</v>
      </c>
      <c r="F236" s="3">
        <v>1.8277630566824403E-2</v>
      </c>
      <c r="G236" s="11">
        <v>0</v>
      </c>
      <c r="H236" s="11">
        <f t="shared" si="16"/>
        <v>7011113</v>
      </c>
      <c r="I236" s="2">
        <f t="shared" si="17"/>
        <v>125846.36000000034</v>
      </c>
      <c r="J236" s="3">
        <f t="shared" si="18"/>
        <v>1.8277630566824403E-2</v>
      </c>
      <c r="K236" s="11">
        <v>1044068.97</v>
      </c>
      <c r="L236" s="11">
        <v>1057221</v>
      </c>
      <c r="M236" s="2">
        <f t="shared" si="19"/>
        <v>13152.030000000028</v>
      </c>
      <c r="N236" s="3">
        <f t="shared" si="20"/>
        <v>1.2596897693454128E-2</v>
      </c>
      <c r="O236" s="11">
        <v>243953</v>
      </c>
    </row>
    <row r="237" spans="1:15" x14ac:dyDescent="0.25">
      <c r="A237">
        <v>101260303</v>
      </c>
      <c r="B237" s="5" t="s">
        <v>261</v>
      </c>
      <c r="C237" s="5" t="s">
        <v>262</v>
      </c>
      <c r="D237" s="11">
        <v>24216319.300000001</v>
      </c>
      <c r="E237" s="2">
        <v>22239.699999999255</v>
      </c>
      <c r="F237" s="3">
        <v>9.1837655939725133E-4</v>
      </c>
      <c r="G237" s="11">
        <v>357371.93089159828</v>
      </c>
      <c r="H237" s="11">
        <f t="shared" si="16"/>
        <v>24595930.9308916</v>
      </c>
      <c r="I237" s="2">
        <f t="shared" si="17"/>
        <v>379611.63089159876</v>
      </c>
      <c r="J237" s="3">
        <f t="shared" si="18"/>
        <v>1.5675859992959323E-2</v>
      </c>
      <c r="K237" s="11">
        <v>3112837.87</v>
      </c>
      <c r="L237" s="11">
        <v>3188972</v>
      </c>
      <c r="M237" s="2">
        <f t="shared" si="19"/>
        <v>76134.129999999888</v>
      </c>
      <c r="N237" s="3">
        <f t="shared" si="20"/>
        <v>2.4458109666983679E-2</v>
      </c>
      <c r="O237" s="11">
        <v>821655</v>
      </c>
    </row>
    <row r="238" spans="1:15" x14ac:dyDescent="0.25">
      <c r="A238">
        <v>101260803</v>
      </c>
      <c r="B238" s="5" t="s">
        <v>263</v>
      </c>
      <c r="C238" s="5" t="s">
        <v>262</v>
      </c>
      <c r="D238" s="11">
        <v>12765444.26</v>
      </c>
      <c r="E238" s="2">
        <v>550506.74000000022</v>
      </c>
      <c r="F238" s="3">
        <v>4.3124761566269237E-2</v>
      </c>
      <c r="G238" s="11">
        <v>304240.60810878448</v>
      </c>
      <c r="H238" s="11">
        <f t="shared" si="16"/>
        <v>13620191.608108785</v>
      </c>
      <c r="I238" s="2">
        <f t="shared" si="17"/>
        <v>854747.34810878523</v>
      </c>
      <c r="J238" s="3">
        <f t="shared" si="18"/>
        <v>6.6957900618241806E-2</v>
      </c>
      <c r="K238" s="11">
        <v>1524789.24</v>
      </c>
      <c r="L238" s="11">
        <v>1595435</v>
      </c>
      <c r="M238" s="2">
        <f t="shared" si="19"/>
        <v>70645.760000000009</v>
      </c>
      <c r="N238" s="3">
        <f t="shared" si="20"/>
        <v>4.6331491688648072E-2</v>
      </c>
      <c r="O238" s="11">
        <v>412719</v>
      </c>
    </row>
    <row r="239" spans="1:15" x14ac:dyDescent="0.25">
      <c r="A239">
        <v>101261302</v>
      </c>
      <c r="B239" s="5" t="s">
        <v>264</v>
      </c>
      <c r="C239" s="5" t="s">
        <v>262</v>
      </c>
      <c r="D239" s="11">
        <v>31166449.02</v>
      </c>
      <c r="E239" s="2">
        <v>-133933.01999999955</v>
      </c>
      <c r="F239" s="3">
        <v>-4.2973461594566845E-3</v>
      </c>
      <c r="G239" s="11">
        <v>371342.09850905981</v>
      </c>
      <c r="H239" s="11">
        <f t="shared" si="16"/>
        <v>31403858.098509058</v>
      </c>
      <c r="I239" s="2">
        <f t="shared" si="17"/>
        <v>237409.0785090588</v>
      </c>
      <c r="J239" s="3">
        <f t="shared" si="18"/>
        <v>7.6174567836300401E-3</v>
      </c>
      <c r="K239" s="11">
        <v>4883434.25</v>
      </c>
      <c r="L239" s="11">
        <v>5001598</v>
      </c>
      <c r="M239" s="2">
        <f t="shared" si="19"/>
        <v>118163.75</v>
      </c>
      <c r="N239" s="3">
        <f t="shared" si="20"/>
        <v>2.4196854907998402E-2</v>
      </c>
      <c r="O239" s="11">
        <v>1050159</v>
      </c>
    </row>
    <row r="240" spans="1:15" x14ac:dyDescent="0.25">
      <c r="A240">
        <v>101262903</v>
      </c>
      <c r="B240" s="5" t="s">
        <v>265</v>
      </c>
      <c r="C240" s="5" t="s">
        <v>262</v>
      </c>
      <c r="D240" s="11">
        <v>7044488.0300000003</v>
      </c>
      <c r="E240" s="2">
        <v>31909.969999999739</v>
      </c>
      <c r="F240" s="3">
        <v>4.5297784401231696E-3</v>
      </c>
      <c r="G240" s="11">
        <v>0</v>
      </c>
      <c r="H240" s="11">
        <f t="shared" si="16"/>
        <v>7076398</v>
      </c>
      <c r="I240" s="2">
        <f t="shared" si="17"/>
        <v>31909.969999999739</v>
      </c>
      <c r="J240" s="3">
        <f t="shared" si="18"/>
        <v>4.5297784401231696E-3</v>
      </c>
      <c r="K240" s="11">
        <v>756107.55</v>
      </c>
      <c r="L240" s="11">
        <v>796482</v>
      </c>
      <c r="M240" s="2">
        <f t="shared" si="19"/>
        <v>40374.449999999953</v>
      </c>
      <c r="N240" s="3">
        <f t="shared" si="20"/>
        <v>5.3397760675713328E-2</v>
      </c>
      <c r="O240" s="11">
        <v>198758</v>
      </c>
    </row>
    <row r="241" spans="1:15" x14ac:dyDescent="0.25">
      <c r="A241">
        <v>101264003</v>
      </c>
      <c r="B241" s="5" t="s">
        <v>266</v>
      </c>
      <c r="C241" s="5" t="s">
        <v>262</v>
      </c>
      <c r="D241" s="11">
        <v>14722393.380000001</v>
      </c>
      <c r="E241" s="2">
        <v>155474.61999999918</v>
      </c>
      <c r="F241" s="3">
        <v>1.0560417452994261E-2</v>
      </c>
      <c r="G241" s="11">
        <v>304706.92483010568</v>
      </c>
      <c r="H241" s="11">
        <f t="shared" si="16"/>
        <v>15182574.924830105</v>
      </c>
      <c r="I241" s="2">
        <f t="shared" si="17"/>
        <v>460181.54483010434</v>
      </c>
      <c r="J241" s="3">
        <f t="shared" si="18"/>
        <v>3.1257250974916169E-2</v>
      </c>
      <c r="K241" s="11">
        <v>2414587.21</v>
      </c>
      <c r="L241" s="11">
        <v>2514578</v>
      </c>
      <c r="M241" s="2">
        <f t="shared" si="19"/>
        <v>99990.790000000037</v>
      </c>
      <c r="N241" s="3">
        <f t="shared" si="20"/>
        <v>4.1411132133015831E-2</v>
      </c>
      <c r="O241" s="11">
        <v>608349</v>
      </c>
    </row>
    <row r="242" spans="1:15" x14ac:dyDescent="0.25">
      <c r="A242">
        <v>101268003</v>
      </c>
      <c r="B242" s="5" t="s">
        <v>267</v>
      </c>
      <c r="C242" s="5" t="s">
        <v>262</v>
      </c>
      <c r="D242" s="11">
        <v>16304545.609999999</v>
      </c>
      <c r="E242" s="2">
        <v>62593.390000000596</v>
      </c>
      <c r="F242" s="3">
        <v>3.8390146832187983E-3</v>
      </c>
      <c r="G242" s="11">
        <v>288603.30070787127</v>
      </c>
      <c r="H242" s="11">
        <f t="shared" si="16"/>
        <v>16655742.300707871</v>
      </c>
      <c r="I242" s="2">
        <f t="shared" si="17"/>
        <v>351196.69070787169</v>
      </c>
      <c r="J242" s="3">
        <f t="shared" si="18"/>
        <v>2.1539802402863264E-2</v>
      </c>
      <c r="K242" s="11">
        <v>2284011.54</v>
      </c>
      <c r="L242" s="11">
        <v>2327037</v>
      </c>
      <c r="M242" s="2">
        <f t="shared" si="19"/>
        <v>43025.459999999963</v>
      </c>
      <c r="N242" s="3">
        <f t="shared" si="20"/>
        <v>1.8837671897226911E-2</v>
      </c>
      <c r="O242" s="11">
        <v>554307</v>
      </c>
    </row>
    <row r="243" spans="1:15" x14ac:dyDescent="0.25">
      <c r="A243">
        <v>106272003</v>
      </c>
      <c r="B243" s="5" t="s">
        <v>268</v>
      </c>
      <c r="C243" s="5" t="s">
        <v>269</v>
      </c>
      <c r="D243" s="11">
        <v>3019468.85</v>
      </c>
      <c r="E243" s="2">
        <v>-41316.850000000093</v>
      </c>
      <c r="F243" s="3">
        <v>-1.3683482775455721E-2</v>
      </c>
      <c r="G243" s="11">
        <v>0</v>
      </c>
      <c r="H243" s="11">
        <f t="shared" si="16"/>
        <v>2978152</v>
      </c>
      <c r="I243" s="2">
        <f t="shared" si="17"/>
        <v>-41316.850000000093</v>
      </c>
      <c r="J243" s="3">
        <f t="shared" si="18"/>
        <v>-1.3683482775455721E-2</v>
      </c>
      <c r="K243" s="11">
        <v>465451.94</v>
      </c>
      <c r="L243" s="11">
        <v>474121</v>
      </c>
      <c r="M243" s="2">
        <f t="shared" si="19"/>
        <v>8669.0599999999977</v>
      </c>
      <c r="N243" s="3">
        <f t="shared" si="20"/>
        <v>1.8625037850309525E-2</v>
      </c>
      <c r="O243" s="11">
        <v>60729</v>
      </c>
    </row>
    <row r="244" spans="1:15" x14ac:dyDescent="0.25">
      <c r="A244">
        <v>112281302</v>
      </c>
      <c r="B244" s="5" t="s">
        <v>270</v>
      </c>
      <c r="C244" s="5" t="s">
        <v>271</v>
      </c>
      <c r="D244" s="11">
        <v>21992523.329999998</v>
      </c>
      <c r="E244" s="2">
        <v>1251568.6700000018</v>
      </c>
      <c r="F244" s="3">
        <v>5.6908825386704817E-2</v>
      </c>
      <c r="G244" s="11">
        <v>0</v>
      </c>
      <c r="H244" s="11">
        <f t="shared" si="16"/>
        <v>23244092</v>
      </c>
      <c r="I244" s="2">
        <f t="shared" si="17"/>
        <v>1251568.6700000018</v>
      </c>
      <c r="J244" s="3">
        <f t="shared" si="18"/>
        <v>5.6908825386704817E-2</v>
      </c>
      <c r="K244" s="11">
        <v>4397361.33</v>
      </c>
      <c r="L244" s="11">
        <v>4609666</v>
      </c>
      <c r="M244" s="2">
        <f t="shared" si="19"/>
        <v>212304.66999999993</v>
      </c>
      <c r="N244" s="3">
        <f t="shared" si="20"/>
        <v>4.8280014778771869E-2</v>
      </c>
      <c r="O244" s="11">
        <v>1128079</v>
      </c>
    </row>
    <row r="245" spans="1:15" x14ac:dyDescent="0.25">
      <c r="A245">
        <v>112282004</v>
      </c>
      <c r="B245" s="5" t="s">
        <v>272</v>
      </c>
      <c r="C245" s="5" t="s">
        <v>271</v>
      </c>
      <c r="D245" s="11">
        <v>2392905.91</v>
      </c>
      <c r="E245" s="2">
        <v>32691.089999999851</v>
      </c>
      <c r="F245" s="3">
        <v>1.3661669630796243E-2</v>
      </c>
      <c r="G245" s="11">
        <v>43017.888501883994</v>
      </c>
      <c r="H245" s="11">
        <f t="shared" si="16"/>
        <v>2468614.888501884</v>
      </c>
      <c r="I245" s="2">
        <f t="shared" si="17"/>
        <v>75708.978501883801</v>
      </c>
      <c r="J245" s="3">
        <f t="shared" si="18"/>
        <v>3.1638928294461771E-2</v>
      </c>
      <c r="K245" s="11">
        <v>352276.51</v>
      </c>
      <c r="L245" s="11">
        <v>356046</v>
      </c>
      <c r="M245" s="2">
        <f t="shared" si="19"/>
        <v>3769.4899999999907</v>
      </c>
      <c r="N245" s="3">
        <f t="shared" si="20"/>
        <v>1.0700372840641547E-2</v>
      </c>
      <c r="O245" s="11">
        <v>76871</v>
      </c>
    </row>
    <row r="246" spans="1:15" x14ac:dyDescent="0.25">
      <c r="A246">
        <v>112283003</v>
      </c>
      <c r="B246" s="5" t="s">
        <v>273</v>
      </c>
      <c r="C246" s="5" t="s">
        <v>271</v>
      </c>
      <c r="D246" s="11">
        <v>6370569.8499999996</v>
      </c>
      <c r="E246" s="2">
        <v>313217.15000000037</v>
      </c>
      <c r="F246" s="3">
        <v>4.9166268854269043E-2</v>
      </c>
      <c r="G246" s="11">
        <v>0</v>
      </c>
      <c r="H246" s="11">
        <f t="shared" si="16"/>
        <v>6683787</v>
      </c>
      <c r="I246" s="2">
        <f t="shared" si="17"/>
        <v>313217.15000000037</v>
      </c>
      <c r="J246" s="3">
        <f t="shared" si="18"/>
        <v>4.9166268854269043E-2</v>
      </c>
      <c r="K246" s="11">
        <v>1408684.82</v>
      </c>
      <c r="L246" s="11">
        <v>1461141</v>
      </c>
      <c r="M246" s="2">
        <f t="shared" si="19"/>
        <v>52456.179999999935</v>
      </c>
      <c r="N246" s="3">
        <f t="shared" si="20"/>
        <v>3.7237698067904168E-2</v>
      </c>
      <c r="O246" s="11">
        <v>379241</v>
      </c>
    </row>
    <row r="247" spans="1:15" x14ac:dyDescent="0.25">
      <c r="A247">
        <v>112286003</v>
      </c>
      <c r="B247" s="5" t="s">
        <v>274</v>
      </c>
      <c r="C247" s="5" t="s">
        <v>271</v>
      </c>
      <c r="D247" s="11">
        <v>8491770.9499999993</v>
      </c>
      <c r="E247" s="2">
        <v>120732.05000000075</v>
      </c>
      <c r="F247" s="3">
        <v>1.4217534918320042E-2</v>
      </c>
      <c r="G247" s="11">
        <v>0</v>
      </c>
      <c r="H247" s="11">
        <f t="shared" si="16"/>
        <v>8612503</v>
      </c>
      <c r="I247" s="2">
        <f t="shared" si="17"/>
        <v>120732.05000000075</v>
      </c>
      <c r="J247" s="3">
        <f t="shared" si="18"/>
        <v>1.4217534918320042E-2</v>
      </c>
      <c r="K247" s="11">
        <v>1694845.99</v>
      </c>
      <c r="L247" s="11">
        <v>1721874</v>
      </c>
      <c r="M247" s="2">
        <f t="shared" si="19"/>
        <v>27028.010000000009</v>
      </c>
      <c r="N247" s="3">
        <f t="shared" si="20"/>
        <v>1.5947177595764916E-2</v>
      </c>
      <c r="O247" s="11">
        <v>361008</v>
      </c>
    </row>
    <row r="248" spans="1:15" x14ac:dyDescent="0.25">
      <c r="A248">
        <v>112289003</v>
      </c>
      <c r="B248" s="5" t="s">
        <v>275</v>
      </c>
      <c r="C248" s="5" t="s">
        <v>271</v>
      </c>
      <c r="D248" s="11">
        <v>13775082.99</v>
      </c>
      <c r="E248" s="2">
        <v>669095.00999999978</v>
      </c>
      <c r="F248" s="3">
        <v>4.8572847835888049E-2</v>
      </c>
      <c r="G248" s="11">
        <v>0</v>
      </c>
      <c r="H248" s="11">
        <f t="shared" si="16"/>
        <v>14444178</v>
      </c>
      <c r="I248" s="2">
        <f t="shared" si="17"/>
        <v>669095.00999999978</v>
      </c>
      <c r="J248" s="3">
        <f t="shared" si="18"/>
        <v>4.8572847835888049E-2</v>
      </c>
      <c r="K248" s="11">
        <v>2487188.2599999998</v>
      </c>
      <c r="L248" s="11">
        <v>2609830</v>
      </c>
      <c r="M248" s="2">
        <f t="shared" si="19"/>
        <v>122641.74000000022</v>
      </c>
      <c r="N248" s="3">
        <f t="shared" si="20"/>
        <v>4.9309391642110852E-2</v>
      </c>
      <c r="O248" s="11">
        <v>632883</v>
      </c>
    </row>
    <row r="249" spans="1:15" x14ac:dyDescent="0.25">
      <c r="A249">
        <v>111291304</v>
      </c>
      <c r="B249" s="5" t="s">
        <v>276</v>
      </c>
      <c r="C249" s="5" t="s">
        <v>277</v>
      </c>
      <c r="D249" s="11">
        <v>5718201.6799999997</v>
      </c>
      <c r="E249" s="2">
        <v>147473.3200000003</v>
      </c>
      <c r="F249" s="3">
        <v>2.5790157160039223E-2</v>
      </c>
      <c r="G249" s="11">
        <v>0</v>
      </c>
      <c r="H249" s="11">
        <f t="shared" si="16"/>
        <v>5865675</v>
      </c>
      <c r="I249" s="2">
        <f t="shared" si="17"/>
        <v>147473.3200000003</v>
      </c>
      <c r="J249" s="3">
        <f t="shared" si="18"/>
        <v>2.5790157160039223E-2</v>
      </c>
      <c r="K249" s="11">
        <v>619537.03</v>
      </c>
      <c r="L249" s="11">
        <v>638343</v>
      </c>
      <c r="M249" s="2">
        <f t="shared" si="19"/>
        <v>18805.969999999972</v>
      </c>
      <c r="N249" s="3">
        <f t="shared" si="20"/>
        <v>3.0354876447013943E-2</v>
      </c>
      <c r="O249" s="11">
        <v>160440</v>
      </c>
    </row>
    <row r="250" spans="1:15" x14ac:dyDescent="0.25">
      <c r="A250">
        <v>111292304</v>
      </c>
      <c r="B250" s="5" t="s">
        <v>278</v>
      </c>
      <c r="C250" s="5" t="s">
        <v>277</v>
      </c>
      <c r="D250" s="11">
        <v>2940721.29</v>
      </c>
      <c r="E250" s="2">
        <v>24934.709999999963</v>
      </c>
      <c r="F250" s="3">
        <v>8.4791136394975954E-3</v>
      </c>
      <c r="G250" s="11">
        <v>0</v>
      </c>
      <c r="H250" s="11">
        <f t="shared" si="16"/>
        <v>2965656</v>
      </c>
      <c r="I250" s="2">
        <f t="shared" si="17"/>
        <v>24934.709999999963</v>
      </c>
      <c r="J250" s="3">
        <f t="shared" si="18"/>
        <v>8.4791136394975954E-3</v>
      </c>
      <c r="K250" s="11">
        <v>286168.43</v>
      </c>
      <c r="L250" s="11">
        <v>308407</v>
      </c>
      <c r="M250" s="2">
        <f t="shared" si="19"/>
        <v>22238.570000000007</v>
      </c>
      <c r="N250" s="3">
        <f t="shared" si="20"/>
        <v>7.7711472226338896E-2</v>
      </c>
      <c r="O250" s="11">
        <v>76499</v>
      </c>
    </row>
    <row r="251" spans="1:15" x14ac:dyDescent="0.25">
      <c r="A251">
        <v>111297504</v>
      </c>
      <c r="B251" s="5" t="s">
        <v>279</v>
      </c>
      <c r="C251" s="5" t="s">
        <v>277</v>
      </c>
      <c r="D251" s="11">
        <v>4524868.5</v>
      </c>
      <c r="E251" s="2">
        <v>67697.5</v>
      </c>
      <c r="F251" s="3">
        <v>1.4961208264947368E-2</v>
      </c>
      <c r="G251" s="11">
        <v>0</v>
      </c>
      <c r="H251" s="11">
        <f t="shared" si="16"/>
        <v>4592566</v>
      </c>
      <c r="I251" s="2">
        <f t="shared" si="17"/>
        <v>67697.5</v>
      </c>
      <c r="J251" s="3">
        <f t="shared" si="18"/>
        <v>1.4961208264947368E-2</v>
      </c>
      <c r="K251" s="11">
        <v>508369</v>
      </c>
      <c r="L251" s="11">
        <v>526909</v>
      </c>
      <c r="M251" s="2">
        <f t="shared" si="19"/>
        <v>18540</v>
      </c>
      <c r="N251" s="3">
        <f t="shared" si="20"/>
        <v>3.6469572298861656E-2</v>
      </c>
      <c r="O251" s="11">
        <v>153038</v>
      </c>
    </row>
    <row r="252" spans="1:15" x14ac:dyDescent="0.25">
      <c r="A252">
        <v>101301303</v>
      </c>
      <c r="B252" s="5" t="s">
        <v>280</v>
      </c>
      <c r="C252" s="5" t="s">
        <v>281</v>
      </c>
      <c r="D252" s="11">
        <v>7218405.7199999997</v>
      </c>
      <c r="E252" s="2">
        <v>95437.280000000261</v>
      </c>
      <c r="F252" s="3">
        <v>1.3221379304792009E-2</v>
      </c>
      <c r="G252" s="11">
        <v>0</v>
      </c>
      <c r="H252" s="11">
        <f t="shared" si="16"/>
        <v>7313843</v>
      </c>
      <c r="I252" s="2">
        <f t="shared" si="17"/>
        <v>95437.280000000261</v>
      </c>
      <c r="J252" s="3">
        <f t="shared" si="18"/>
        <v>1.3221379304792009E-2</v>
      </c>
      <c r="K252" s="11">
        <v>892275.57</v>
      </c>
      <c r="L252" s="11">
        <v>932674</v>
      </c>
      <c r="M252" s="2">
        <f t="shared" si="19"/>
        <v>40398.430000000051</v>
      </c>
      <c r="N252" s="3">
        <f t="shared" si="20"/>
        <v>4.5275732473545202E-2</v>
      </c>
      <c r="O252" s="11">
        <v>234124</v>
      </c>
    </row>
    <row r="253" spans="1:15" x14ac:dyDescent="0.25">
      <c r="A253">
        <v>101301403</v>
      </c>
      <c r="B253" s="5" t="s">
        <v>282</v>
      </c>
      <c r="C253" s="5" t="s">
        <v>281</v>
      </c>
      <c r="D253" s="11">
        <v>8548621.1500000004</v>
      </c>
      <c r="E253" s="2">
        <v>261565.84999999963</v>
      </c>
      <c r="F253" s="3">
        <v>3.0597431493381785E-2</v>
      </c>
      <c r="G253" s="11">
        <v>0</v>
      </c>
      <c r="H253" s="11">
        <f t="shared" si="16"/>
        <v>8810187</v>
      </c>
      <c r="I253" s="2">
        <f t="shared" si="17"/>
        <v>261565.84999999963</v>
      </c>
      <c r="J253" s="3">
        <f t="shared" si="18"/>
        <v>3.0597431493381785E-2</v>
      </c>
      <c r="K253" s="11">
        <v>1883412.79</v>
      </c>
      <c r="L253" s="11">
        <v>1953094</v>
      </c>
      <c r="M253" s="2">
        <f t="shared" si="19"/>
        <v>69681.209999999963</v>
      </c>
      <c r="N253" s="3">
        <f t="shared" si="20"/>
        <v>3.6997311672710878E-2</v>
      </c>
      <c r="O253" s="11">
        <v>352907</v>
      </c>
    </row>
    <row r="254" spans="1:15" x14ac:dyDescent="0.25">
      <c r="A254">
        <v>101303503</v>
      </c>
      <c r="B254" s="5" t="s">
        <v>283</v>
      </c>
      <c r="C254" s="5" t="s">
        <v>281</v>
      </c>
      <c r="D254" s="11">
        <v>5571308.6299999999</v>
      </c>
      <c r="E254" s="2">
        <v>-14692.629999999888</v>
      </c>
      <c r="F254" s="3">
        <v>-2.6371954913579953E-3</v>
      </c>
      <c r="G254" s="11">
        <v>0</v>
      </c>
      <c r="H254" s="11">
        <f t="shared" si="16"/>
        <v>5556616</v>
      </c>
      <c r="I254" s="2">
        <f t="shared" si="17"/>
        <v>-14692.629999999888</v>
      </c>
      <c r="J254" s="3">
        <f t="shared" si="18"/>
        <v>-2.6371954913579953E-3</v>
      </c>
      <c r="K254" s="11">
        <v>732716.62</v>
      </c>
      <c r="L254" s="11">
        <v>769275</v>
      </c>
      <c r="M254" s="2">
        <f t="shared" si="19"/>
        <v>36558.380000000005</v>
      </c>
      <c r="N254" s="3">
        <f t="shared" si="20"/>
        <v>4.9894296105907912E-2</v>
      </c>
      <c r="O254" s="11">
        <v>180099</v>
      </c>
    </row>
    <row r="255" spans="1:15" x14ac:dyDescent="0.25">
      <c r="A255">
        <v>101306503</v>
      </c>
      <c r="B255" s="5" t="s">
        <v>284</v>
      </c>
      <c r="C255" s="5" t="s">
        <v>281</v>
      </c>
      <c r="D255" s="11">
        <v>5116671.97</v>
      </c>
      <c r="E255" s="2">
        <v>33086.030000000261</v>
      </c>
      <c r="F255" s="3">
        <v>6.466318379210122E-3</v>
      </c>
      <c r="G255" s="11">
        <v>62031.376212290816</v>
      </c>
      <c r="H255" s="11">
        <f t="shared" si="16"/>
        <v>5211789.3762122905</v>
      </c>
      <c r="I255" s="2">
        <f t="shared" si="17"/>
        <v>95117.406212290749</v>
      </c>
      <c r="J255" s="3">
        <f t="shared" si="18"/>
        <v>1.8589701815942435E-2</v>
      </c>
      <c r="K255" s="11">
        <v>588062.41</v>
      </c>
      <c r="L255" s="11">
        <v>606573</v>
      </c>
      <c r="M255" s="2">
        <f t="shared" si="19"/>
        <v>18510.589999999967</v>
      </c>
      <c r="N255" s="3">
        <f t="shared" si="20"/>
        <v>3.1477254259458562E-2</v>
      </c>
      <c r="O255" s="11">
        <v>133840</v>
      </c>
    </row>
    <row r="256" spans="1:15" x14ac:dyDescent="0.25">
      <c r="A256">
        <v>101308503</v>
      </c>
      <c r="B256" s="5" t="s">
        <v>285</v>
      </c>
      <c r="C256" s="5" t="s">
        <v>281</v>
      </c>
      <c r="D256" s="11">
        <v>3656078.93</v>
      </c>
      <c r="E256" s="2">
        <v>-1216.9300000001676</v>
      </c>
      <c r="F256" s="3">
        <v>-3.3285112911940544E-4</v>
      </c>
      <c r="G256" s="11">
        <v>0</v>
      </c>
      <c r="H256" s="11">
        <f t="shared" si="16"/>
        <v>3654862</v>
      </c>
      <c r="I256" s="2">
        <f t="shared" si="17"/>
        <v>-1216.9300000001676</v>
      </c>
      <c r="J256" s="3">
        <f t="shared" si="18"/>
        <v>-3.3285112911940544E-4</v>
      </c>
      <c r="K256" s="11">
        <v>686700.08</v>
      </c>
      <c r="L256" s="11">
        <v>692424</v>
      </c>
      <c r="M256" s="2">
        <f t="shared" si="19"/>
        <v>5723.9200000000419</v>
      </c>
      <c r="N256" s="3">
        <f t="shared" si="20"/>
        <v>8.3354002230494016E-3</v>
      </c>
      <c r="O256" s="11">
        <v>97413</v>
      </c>
    </row>
    <row r="257" spans="1:15" x14ac:dyDescent="0.25">
      <c r="A257">
        <v>111312503</v>
      </c>
      <c r="B257" s="5" t="s">
        <v>286</v>
      </c>
      <c r="C257" s="5" t="s">
        <v>287</v>
      </c>
      <c r="D257" s="11">
        <v>8226771.7599999998</v>
      </c>
      <c r="E257" s="2">
        <v>187095.24000000022</v>
      </c>
      <c r="F257" s="3">
        <v>2.2742242699583564E-2</v>
      </c>
      <c r="G257" s="11">
        <v>158800.58171932379</v>
      </c>
      <c r="H257" s="11">
        <f t="shared" si="16"/>
        <v>8572667.581719324</v>
      </c>
      <c r="I257" s="2">
        <f t="shared" si="17"/>
        <v>345895.82171932422</v>
      </c>
      <c r="J257" s="3">
        <f t="shared" si="18"/>
        <v>4.2045146238422475E-2</v>
      </c>
      <c r="K257" s="11">
        <v>1516777.93</v>
      </c>
      <c r="L257" s="11">
        <v>1561876</v>
      </c>
      <c r="M257" s="2">
        <f t="shared" si="19"/>
        <v>45098.070000000065</v>
      </c>
      <c r="N257" s="3">
        <f t="shared" si="20"/>
        <v>2.9732809996780522E-2</v>
      </c>
      <c r="O257" s="11">
        <v>334138</v>
      </c>
    </row>
    <row r="258" spans="1:15" x14ac:dyDescent="0.25">
      <c r="A258">
        <v>111312804</v>
      </c>
      <c r="B258" s="5" t="s">
        <v>288</v>
      </c>
      <c r="C258" s="5" t="s">
        <v>287</v>
      </c>
      <c r="D258" s="11">
        <v>5124381.05</v>
      </c>
      <c r="E258" s="2">
        <v>70110.950000000186</v>
      </c>
      <c r="F258" s="3">
        <v>1.3681837731407619E-2</v>
      </c>
      <c r="G258" s="11">
        <v>0</v>
      </c>
      <c r="H258" s="11">
        <f t="shared" si="16"/>
        <v>5194492</v>
      </c>
      <c r="I258" s="2">
        <f t="shared" si="17"/>
        <v>70110.950000000186</v>
      </c>
      <c r="J258" s="3">
        <f t="shared" si="18"/>
        <v>1.3681837731407619E-2</v>
      </c>
      <c r="K258" s="11">
        <v>545157.71</v>
      </c>
      <c r="L258" s="11">
        <v>565180</v>
      </c>
      <c r="M258" s="2">
        <f t="shared" si="19"/>
        <v>20022.290000000037</v>
      </c>
      <c r="N258" s="3">
        <f t="shared" si="20"/>
        <v>3.6727518721142251E-2</v>
      </c>
      <c r="O258" s="11">
        <v>142555</v>
      </c>
    </row>
    <row r="259" spans="1:15" x14ac:dyDescent="0.25">
      <c r="A259">
        <v>111316003</v>
      </c>
      <c r="B259" s="5" t="s">
        <v>289</v>
      </c>
      <c r="C259" s="5" t="s">
        <v>287</v>
      </c>
      <c r="D259" s="11">
        <v>9122786.5399999991</v>
      </c>
      <c r="E259" s="2">
        <v>114278.46000000089</v>
      </c>
      <c r="F259" s="3">
        <v>1.2526705464271546E-2</v>
      </c>
      <c r="G259" s="11">
        <v>162531.79932990603</v>
      </c>
      <c r="H259" s="11">
        <f t="shared" si="16"/>
        <v>9399596.7993299067</v>
      </c>
      <c r="I259" s="2">
        <f t="shared" si="17"/>
        <v>276810.2593299076</v>
      </c>
      <c r="J259" s="3">
        <f t="shared" si="18"/>
        <v>3.0342731150860364E-2</v>
      </c>
      <c r="K259" s="11">
        <v>1027849.84</v>
      </c>
      <c r="L259" s="11">
        <v>1058139</v>
      </c>
      <c r="M259" s="2">
        <f t="shared" si="19"/>
        <v>30289.160000000033</v>
      </c>
      <c r="N259" s="3">
        <f t="shared" si="20"/>
        <v>2.9468467884375051E-2</v>
      </c>
      <c r="O259" s="11">
        <v>334502</v>
      </c>
    </row>
    <row r="260" spans="1:15" x14ac:dyDescent="0.25">
      <c r="A260">
        <v>111317503</v>
      </c>
      <c r="B260" s="5" t="s">
        <v>290</v>
      </c>
      <c r="C260" s="5" t="s">
        <v>287</v>
      </c>
      <c r="D260" s="11">
        <v>7022368.0899999999</v>
      </c>
      <c r="E260" s="2">
        <v>44028.910000000149</v>
      </c>
      <c r="F260" s="3">
        <v>6.2698094767630087E-3</v>
      </c>
      <c r="G260" s="11">
        <v>92302.051708342464</v>
      </c>
      <c r="H260" s="11">
        <f t="shared" si="16"/>
        <v>7158699.0517083425</v>
      </c>
      <c r="I260" s="2">
        <f t="shared" si="17"/>
        <v>136330.96170834266</v>
      </c>
      <c r="J260" s="3">
        <f t="shared" si="18"/>
        <v>1.9413815960812538E-2</v>
      </c>
      <c r="K260" s="11">
        <v>788785.17</v>
      </c>
      <c r="L260" s="11">
        <v>815983</v>
      </c>
      <c r="M260" s="2">
        <f t="shared" si="19"/>
        <v>27197.829999999958</v>
      </c>
      <c r="N260" s="3">
        <f t="shared" si="20"/>
        <v>3.4480655867300293E-2</v>
      </c>
      <c r="O260" s="11">
        <v>238273</v>
      </c>
    </row>
    <row r="261" spans="1:15" x14ac:dyDescent="0.25">
      <c r="A261">
        <v>128321103</v>
      </c>
      <c r="B261" s="5" t="s">
        <v>291</v>
      </c>
      <c r="C261" s="5" t="s">
        <v>292</v>
      </c>
      <c r="D261" s="11">
        <v>9629210.3100000005</v>
      </c>
      <c r="E261" s="2">
        <v>143711.68999999948</v>
      </c>
      <c r="F261" s="3">
        <v>1.4924556155010335E-2</v>
      </c>
      <c r="G261" s="11">
        <v>0</v>
      </c>
      <c r="H261" s="11">
        <f t="shared" si="16"/>
        <v>9772922</v>
      </c>
      <c r="I261" s="2">
        <f t="shared" si="17"/>
        <v>143711.68999999948</v>
      </c>
      <c r="J261" s="3">
        <f t="shared" si="18"/>
        <v>1.4924556155010335E-2</v>
      </c>
      <c r="K261" s="11">
        <v>1406263.41</v>
      </c>
      <c r="L261" s="11">
        <v>1453400</v>
      </c>
      <c r="M261" s="2">
        <f t="shared" si="19"/>
        <v>47136.590000000084</v>
      </c>
      <c r="N261" s="3">
        <f t="shared" si="20"/>
        <v>3.3519033251387866E-2</v>
      </c>
      <c r="O261" s="11">
        <v>328088</v>
      </c>
    </row>
    <row r="262" spans="1:15" x14ac:dyDescent="0.25">
      <c r="A262">
        <v>128323303</v>
      </c>
      <c r="B262" s="5" t="s">
        <v>293</v>
      </c>
      <c r="C262" s="5" t="s">
        <v>292</v>
      </c>
      <c r="D262" s="11">
        <v>5719824.8399999999</v>
      </c>
      <c r="E262" s="2">
        <v>168935.16000000015</v>
      </c>
      <c r="F262" s="3">
        <v>2.9535023313755907E-2</v>
      </c>
      <c r="G262" s="11">
        <v>0</v>
      </c>
      <c r="H262" s="11">
        <f t="shared" ref="H262:H325" si="21">D262+E262+G262</f>
        <v>5888760</v>
      </c>
      <c r="I262" s="2">
        <f t="shared" ref="I262:I325" si="22">H262-D262</f>
        <v>168935.16000000015</v>
      </c>
      <c r="J262" s="3">
        <f t="shared" ref="J262:J325" si="23">I262/D262</f>
        <v>2.9535023313755907E-2</v>
      </c>
      <c r="K262" s="11">
        <v>667233.27</v>
      </c>
      <c r="L262" s="11">
        <v>695715</v>
      </c>
      <c r="M262" s="2">
        <f t="shared" ref="M262:M325" si="24">L262-K262</f>
        <v>28481.729999999981</v>
      </c>
      <c r="N262" s="3">
        <f t="shared" ref="N262:N325" si="25">M262/K262</f>
        <v>4.2686315686866122E-2</v>
      </c>
      <c r="O262" s="11">
        <v>162204</v>
      </c>
    </row>
    <row r="263" spans="1:15" x14ac:dyDescent="0.25">
      <c r="A263">
        <v>128323703</v>
      </c>
      <c r="B263" s="5" t="s">
        <v>294</v>
      </c>
      <c r="C263" s="5" t="s">
        <v>292</v>
      </c>
      <c r="D263" s="11">
        <v>9799636</v>
      </c>
      <c r="E263" s="2">
        <v>435034</v>
      </c>
      <c r="F263" s="3">
        <v>4.4392873367949587E-2</v>
      </c>
      <c r="G263" s="11">
        <v>0</v>
      </c>
      <c r="H263" s="11">
        <f t="shared" si="21"/>
        <v>10234670</v>
      </c>
      <c r="I263" s="2">
        <f t="shared" si="22"/>
        <v>435034</v>
      </c>
      <c r="J263" s="3">
        <f t="shared" si="23"/>
        <v>4.4392873367949587E-2</v>
      </c>
      <c r="K263" s="11">
        <v>1874370.11</v>
      </c>
      <c r="L263" s="11">
        <v>1952721</v>
      </c>
      <c r="M263" s="2">
        <f t="shared" si="24"/>
        <v>78350.889999999898</v>
      </c>
      <c r="N263" s="3">
        <f t="shared" si="25"/>
        <v>4.1801184078847635E-2</v>
      </c>
      <c r="O263" s="11">
        <v>353791</v>
      </c>
    </row>
    <row r="264" spans="1:15" x14ac:dyDescent="0.25">
      <c r="A264">
        <v>128325203</v>
      </c>
      <c r="B264" s="5" t="s">
        <v>295</v>
      </c>
      <c r="C264" s="5" t="s">
        <v>292</v>
      </c>
      <c r="D264" s="11">
        <v>9651805.4800000004</v>
      </c>
      <c r="E264" s="2">
        <v>269030.51999999955</v>
      </c>
      <c r="F264" s="3">
        <v>2.7873595314106926E-2</v>
      </c>
      <c r="G264" s="11">
        <v>0</v>
      </c>
      <c r="H264" s="11">
        <f t="shared" si="21"/>
        <v>9920836</v>
      </c>
      <c r="I264" s="2">
        <f t="shared" si="22"/>
        <v>269030.51999999955</v>
      </c>
      <c r="J264" s="3">
        <f t="shared" si="23"/>
        <v>2.7873595314106926E-2</v>
      </c>
      <c r="K264" s="11">
        <v>1098997.27</v>
      </c>
      <c r="L264" s="11">
        <v>1155648</v>
      </c>
      <c r="M264" s="2">
        <f t="shared" si="24"/>
        <v>56650.729999999981</v>
      </c>
      <c r="N264" s="3">
        <f t="shared" si="25"/>
        <v>5.154765307105811E-2</v>
      </c>
      <c r="O264" s="11">
        <v>246307</v>
      </c>
    </row>
    <row r="265" spans="1:15" x14ac:dyDescent="0.25">
      <c r="A265">
        <v>128326303</v>
      </c>
      <c r="B265" s="5" t="s">
        <v>296</v>
      </c>
      <c r="C265" s="5" t="s">
        <v>292</v>
      </c>
      <c r="D265" s="11">
        <v>7448198.2300000004</v>
      </c>
      <c r="E265" s="2">
        <v>57433.769999999553</v>
      </c>
      <c r="F265" s="3">
        <v>7.7110957880614237E-3</v>
      </c>
      <c r="G265" s="11">
        <v>0</v>
      </c>
      <c r="H265" s="11">
        <f t="shared" si="21"/>
        <v>7505632</v>
      </c>
      <c r="I265" s="2">
        <f t="shared" si="22"/>
        <v>57433.769999999553</v>
      </c>
      <c r="J265" s="3">
        <f t="shared" si="23"/>
        <v>7.7110957880614237E-3</v>
      </c>
      <c r="K265" s="11">
        <v>745897.21</v>
      </c>
      <c r="L265" s="11">
        <v>787168</v>
      </c>
      <c r="M265" s="2">
        <f t="shared" si="24"/>
        <v>41270.790000000037</v>
      </c>
      <c r="N265" s="3">
        <f t="shared" si="25"/>
        <v>5.5330398675174072E-2</v>
      </c>
      <c r="O265" s="11">
        <v>194325</v>
      </c>
    </row>
    <row r="266" spans="1:15" x14ac:dyDescent="0.25">
      <c r="A266">
        <v>128327303</v>
      </c>
      <c r="B266" s="5" t="s">
        <v>297</v>
      </c>
      <c r="C266" s="5" t="s">
        <v>292</v>
      </c>
      <c r="D266" s="11">
        <v>9013116.75</v>
      </c>
      <c r="E266" s="2">
        <v>69685.25</v>
      </c>
      <c r="F266" s="3">
        <v>7.7315374839674635E-3</v>
      </c>
      <c r="G266" s="11">
        <v>0</v>
      </c>
      <c r="H266" s="11">
        <f t="shared" si="21"/>
        <v>9082802</v>
      </c>
      <c r="I266" s="2">
        <f t="shared" si="22"/>
        <v>69685.25</v>
      </c>
      <c r="J266" s="3">
        <f t="shared" si="23"/>
        <v>7.7315374839674635E-3</v>
      </c>
      <c r="K266" s="11">
        <v>893142.51</v>
      </c>
      <c r="L266" s="11">
        <v>915737</v>
      </c>
      <c r="M266" s="2">
        <f t="shared" si="24"/>
        <v>22594.489999999991</v>
      </c>
      <c r="N266" s="3">
        <f t="shared" si="25"/>
        <v>2.5297743357888081E-2</v>
      </c>
      <c r="O266" s="11">
        <v>218571</v>
      </c>
    </row>
    <row r="267" spans="1:15" x14ac:dyDescent="0.25">
      <c r="A267">
        <v>128328003</v>
      </c>
      <c r="B267" s="5" t="s">
        <v>298</v>
      </c>
      <c r="C267" s="5" t="s">
        <v>292</v>
      </c>
      <c r="D267" s="11">
        <v>8960553.4299999997</v>
      </c>
      <c r="E267" s="2">
        <v>118439.5700000003</v>
      </c>
      <c r="F267" s="3">
        <v>1.3217885583212276E-2</v>
      </c>
      <c r="G267" s="11">
        <v>0</v>
      </c>
      <c r="H267" s="11">
        <f t="shared" si="21"/>
        <v>9078993</v>
      </c>
      <c r="I267" s="2">
        <f t="shared" si="22"/>
        <v>118439.5700000003</v>
      </c>
      <c r="J267" s="3">
        <f t="shared" si="23"/>
        <v>1.3217885583212276E-2</v>
      </c>
      <c r="K267" s="11">
        <v>892141.53</v>
      </c>
      <c r="L267" s="11">
        <v>920083</v>
      </c>
      <c r="M267" s="2">
        <f t="shared" si="24"/>
        <v>27941.469999999972</v>
      </c>
      <c r="N267" s="3">
        <f t="shared" si="25"/>
        <v>3.1319548592250793E-2</v>
      </c>
      <c r="O267" s="11">
        <v>208937</v>
      </c>
    </row>
    <row r="268" spans="1:15" x14ac:dyDescent="0.25">
      <c r="A268">
        <v>106330703</v>
      </c>
      <c r="B268" s="5" t="s">
        <v>299</v>
      </c>
      <c r="C268" s="5" t="s">
        <v>300</v>
      </c>
      <c r="D268" s="11">
        <v>7091104.5499999998</v>
      </c>
      <c r="E268" s="2">
        <v>125685.45000000019</v>
      </c>
      <c r="F268" s="3">
        <v>1.7724382585784917E-2</v>
      </c>
      <c r="G268" s="11">
        <v>0</v>
      </c>
      <c r="H268" s="11">
        <f t="shared" si="21"/>
        <v>7216790</v>
      </c>
      <c r="I268" s="2">
        <f t="shared" si="22"/>
        <v>125685.45000000019</v>
      </c>
      <c r="J268" s="3">
        <f t="shared" si="23"/>
        <v>1.7724382585784917E-2</v>
      </c>
      <c r="K268" s="11">
        <v>754780.43</v>
      </c>
      <c r="L268" s="11">
        <v>774738</v>
      </c>
      <c r="M268" s="2">
        <f t="shared" si="24"/>
        <v>19957.569999999949</v>
      </c>
      <c r="N268" s="3">
        <f t="shared" si="25"/>
        <v>2.6441557314886857E-2</v>
      </c>
      <c r="O268" s="11">
        <v>193887</v>
      </c>
    </row>
    <row r="269" spans="1:15" x14ac:dyDescent="0.25">
      <c r="A269">
        <v>106330803</v>
      </c>
      <c r="B269" s="5" t="s">
        <v>301</v>
      </c>
      <c r="C269" s="5" t="s">
        <v>300</v>
      </c>
      <c r="D269" s="11">
        <v>9181628.0299999993</v>
      </c>
      <c r="E269" s="2">
        <v>200947.97000000067</v>
      </c>
      <c r="F269" s="3">
        <v>2.1885875723066151E-2</v>
      </c>
      <c r="G269" s="11">
        <v>0</v>
      </c>
      <c r="H269" s="11">
        <f t="shared" si="21"/>
        <v>9382576</v>
      </c>
      <c r="I269" s="2">
        <f t="shared" si="22"/>
        <v>200947.97000000067</v>
      </c>
      <c r="J269" s="3">
        <f t="shared" si="23"/>
        <v>2.1885875723066151E-2</v>
      </c>
      <c r="K269" s="11">
        <v>1221831.3700000001</v>
      </c>
      <c r="L269" s="11">
        <v>1253833</v>
      </c>
      <c r="M269" s="2">
        <f t="shared" si="24"/>
        <v>32001.629999999888</v>
      </c>
      <c r="N269" s="3">
        <f t="shared" si="25"/>
        <v>2.6191527559158909E-2</v>
      </c>
      <c r="O269" s="11">
        <v>295869</v>
      </c>
    </row>
    <row r="270" spans="1:15" x14ac:dyDescent="0.25">
      <c r="A270">
        <v>106338003</v>
      </c>
      <c r="B270" s="5" t="s">
        <v>302</v>
      </c>
      <c r="C270" s="5" t="s">
        <v>300</v>
      </c>
      <c r="D270" s="11">
        <v>15671284.34</v>
      </c>
      <c r="E270" s="2">
        <v>299418.66000000015</v>
      </c>
      <c r="F270" s="3">
        <v>1.9106197903368535E-2</v>
      </c>
      <c r="G270" s="11">
        <v>0</v>
      </c>
      <c r="H270" s="11">
        <f t="shared" si="21"/>
        <v>15970703</v>
      </c>
      <c r="I270" s="2">
        <f t="shared" si="22"/>
        <v>299418.66000000015</v>
      </c>
      <c r="J270" s="3">
        <f t="shared" si="23"/>
        <v>1.9106197903368535E-2</v>
      </c>
      <c r="K270" s="11">
        <v>1900040.49</v>
      </c>
      <c r="L270" s="11">
        <v>1956633</v>
      </c>
      <c r="M270" s="2">
        <f t="shared" si="24"/>
        <v>56592.510000000009</v>
      </c>
      <c r="N270" s="3">
        <f t="shared" si="25"/>
        <v>2.97848968471193E-2</v>
      </c>
      <c r="O270" s="11">
        <v>441183</v>
      </c>
    </row>
    <row r="271" spans="1:15" x14ac:dyDescent="0.25">
      <c r="A271">
        <v>111343603</v>
      </c>
      <c r="B271" s="5" t="s">
        <v>303</v>
      </c>
      <c r="C271" s="5" t="s">
        <v>304</v>
      </c>
      <c r="D271" s="11">
        <v>10527280.59</v>
      </c>
      <c r="E271" s="2">
        <v>205867.41000000015</v>
      </c>
      <c r="F271" s="3">
        <v>1.9555611559889101E-2</v>
      </c>
      <c r="G271" s="11">
        <v>0</v>
      </c>
      <c r="H271" s="11">
        <f t="shared" si="21"/>
        <v>10733148</v>
      </c>
      <c r="I271" s="2">
        <f t="shared" si="22"/>
        <v>205867.41000000015</v>
      </c>
      <c r="J271" s="3">
        <f t="shared" si="23"/>
        <v>1.9555611559889101E-2</v>
      </c>
      <c r="K271" s="11">
        <v>1774069.66</v>
      </c>
      <c r="L271" s="11">
        <v>1815194</v>
      </c>
      <c r="M271" s="2">
        <f t="shared" si="24"/>
        <v>41124.340000000084</v>
      </c>
      <c r="N271" s="3">
        <f t="shared" si="25"/>
        <v>2.3180792122897861E-2</v>
      </c>
      <c r="O271" s="11">
        <v>451696</v>
      </c>
    </row>
    <row r="272" spans="1:15" x14ac:dyDescent="0.25">
      <c r="A272">
        <v>119350303</v>
      </c>
      <c r="B272" s="5" t="s">
        <v>305</v>
      </c>
      <c r="C272" s="5" t="s">
        <v>306</v>
      </c>
      <c r="D272" s="11">
        <v>6583086.4100000001</v>
      </c>
      <c r="E272" s="2">
        <v>185362.58999999985</v>
      </c>
      <c r="F272" s="3">
        <v>2.8157398893993834E-2</v>
      </c>
      <c r="G272" s="11">
        <v>0</v>
      </c>
      <c r="H272" s="11">
        <f t="shared" si="21"/>
        <v>6768449</v>
      </c>
      <c r="I272" s="2">
        <f t="shared" si="22"/>
        <v>185362.58999999985</v>
      </c>
      <c r="J272" s="3">
        <f t="shared" si="23"/>
        <v>2.8157398893993834E-2</v>
      </c>
      <c r="K272" s="11">
        <v>1757164.21</v>
      </c>
      <c r="L272" s="11">
        <v>1798038</v>
      </c>
      <c r="M272" s="2">
        <f t="shared" si="24"/>
        <v>40873.790000000037</v>
      </c>
      <c r="N272" s="3">
        <f t="shared" si="25"/>
        <v>2.326122383291658E-2</v>
      </c>
      <c r="O272" s="11">
        <v>294812</v>
      </c>
    </row>
    <row r="273" spans="1:15" x14ac:dyDescent="0.25">
      <c r="A273">
        <v>119351303</v>
      </c>
      <c r="B273" s="5" t="s">
        <v>307</v>
      </c>
      <c r="C273" s="5" t="s">
        <v>306</v>
      </c>
      <c r="D273" s="11">
        <v>9202677.75</v>
      </c>
      <c r="E273" s="2">
        <v>220016.25</v>
      </c>
      <c r="F273" s="3">
        <v>2.3907851168644908E-2</v>
      </c>
      <c r="G273" s="11">
        <v>318114.47861901682</v>
      </c>
      <c r="H273" s="11">
        <f t="shared" si="21"/>
        <v>9740808.4786190167</v>
      </c>
      <c r="I273" s="2">
        <f t="shared" si="22"/>
        <v>538130.72861901671</v>
      </c>
      <c r="J273" s="3">
        <f t="shared" si="23"/>
        <v>5.8475450650112865E-2</v>
      </c>
      <c r="K273" s="11">
        <v>1347483.59</v>
      </c>
      <c r="L273" s="11">
        <v>1452794</v>
      </c>
      <c r="M273" s="2">
        <f t="shared" si="24"/>
        <v>105310.40999999992</v>
      </c>
      <c r="N273" s="3">
        <f t="shared" si="25"/>
        <v>7.8153389608254825E-2</v>
      </c>
      <c r="O273" s="11">
        <v>318944</v>
      </c>
    </row>
    <row r="274" spans="1:15" x14ac:dyDescent="0.25">
      <c r="A274">
        <v>119352203</v>
      </c>
      <c r="B274" s="5" t="s">
        <v>308</v>
      </c>
      <c r="C274" s="5" t="s">
        <v>306</v>
      </c>
      <c r="D274" s="11">
        <v>4513628.42</v>
      </c>
      <c r="E274" s="2">
        <v>44872.580000000075</v>
      </c>
      <c r="F274" s="3">
        <v>9.9415760059398239E-3</v>
      </c>
      <c r="G274" s="11">
        <v>0</v>
      </c>
      <c r="H274" s="11">
        <f t="shared" si="21"/>
        <v>4558501</v>
      </c>
      <c r="I274" s="2">
        <f t="shared" si="22"/>
        <v>44872.580000000075</v>
      </c>
      <c r="J274" s="3">
        <f t="shared" si="23"/>
        <v>9.9415760059398239E-3</v>
      </c>
      <c r="K274" s="11">
        <v>910148.74</v>
      </c>
      <c r="L274" s="11">
        <v>951414</v>
      </c>
      <c r="M274" s="2">
        <f t="shared" si="24"/>
        <v>41265.260000000009</v>
      </c>
      <c r="N274" s="3">
        <f t="shared" si="25"/>
        <v>4.5339028871259013E-2</v>
      </c>
      <c r="O274" s="11">
        <v>209240</v>
      </c>
    </row>
    <row r="275" spans="1:15" x14ac:dyDescent="0.25">
      <c r="A275">
        <v>119354603</v>
      </c>
      <c r="B275" s="5" t="s">
        <v>309</v>
      </c>
      <c r="C275" s="5" t="s">
        <v>306</v>
      </c>
      <c r="D275" s="11">
        <v>5541966.5599999996</v>
      </c>
      <c r="E275" s="2">
        <v>55961.44000000041</v>
      </c>
      <c r="F275" s="3">
        <v>1.0097758511195421E-2</v>
      </c>
      <c r="G275" s="11">
        <v>0</v>
      </c>
      <c r="H275" s="11">
        <f t="shared" si="21"/>
        <v>5597928</v>
      </c>
      <c r="I275" s="2">
        <f t="shared" si="22"/>
        <v>55961.44000000041</v>
      </c>
      <c r="J275" s="3">
        <f t="shared" si="23"/>
        <v>1.0097758511195421E-2</v>
      </c>
      <c r="K275" s="11">
        <v>967543.8</v>
      </c>
      <c r="L275" s="11">
        <v>1008522</v>
      </c>
      <c r="M275" s="2">
        <f t="shared" si="24"/>
        <v>40978.199999999953</v>
      </c>
      <c r="N275" s="3">
        <f t="shared" si="25"/>
        <v>4.2352811314588498E-2</v>
      </c>
      <c r="O275" s="11">
        <v>236731</v>
      </c>
    </row>
    <row r="276" spans="1:15" x14ac:dyDescent="0.25">
      <c r="A276">
        <v>119355503</v>
      </c>
      <c r="B276" s="5" t="s">
        <v>310</v>
      </c>
      <c r="C276" s="5" t="s">
        <v>306</v>
      </c>
      <c r="D276" s="11">
        <v>4531608.72</v>
      </c>
      <c r="E276" s="2">
        <v>399377.28000000026</v>
      </c>
      <c r="F276" s="3">
        <v>8.813145721018921E-2</v>
      </c>
      <c r="G276" s="11">
        <v>213510.082916677</v>
      </c>
      <c r="H276" s="11">
        <f t="shared" si="21"/>
        <v>5144496.082916677</v>
      </c>
      <c r="I276" s="2">
        <f t="shared" si="22"/>
        <v>612887.36291667726</v>
      </c>
      <c r="J276" s="3">
        <f t="shared" si="23"/>
        <v>0.13524719383024694</v>
      </c>
      <c r="K276" s="11">
        <v>987633.39</v>
      </c>
      <c r="L276" s="11">
        <v>1039804</v>
      </c>
      <c r="M276" s="2">
        <f t="shared" si="24"/>
        <v>52170.609999999986</v>
      </c>
      <c r="N276" s="3">
        <f t="shared" si="25"/>
        <v>5.282386210130055E-2</v>
      </c>
      <c r="O276" s="11">
        <v>192918</v>
      </c>
    </row>
    <row r="277" spans="1:15" x14ac:dyDescent="0.25">
      <c r="A277">
        <v>119356503</v>
      </c>
      <c r="B277" s="5" t="s">
        <v>311</v>
      </c>
      <c r="C277" s="5" t="s">
        <v>306</v>
      </c>
      <c r="D277" s="11">
        <v>8815860.7599999998</v>
      </c>
      <c r="E277" s="2">
        <v>244884.24000000022</v>
      </c>
      <c r="F277" s="3">
        <v>2.777768917484584E-2</v>
      </c>
      <c r="G277" s="11">
        <v>0</v>
      </c>
      <c r="H277" s="11">
        <f t="shared" si="21"/>
        <v>9060745</v>
      </c>
      <c r="I277" s="2">
        <f t="shared" si="22"/>
        <v>244884.24000000022</v>
      </c>
      <c r="J277" s="3">
        <f t="shared" si="23"/>
        <v>2.777768917484584E-2</v>
      </c>
      <c r="K277" s="11">
        <v>1866028.34</v>
      </c>
      <c r="L277" s="11">
        <v>1944771</v>
      </c>
      <c r="M277" s="2">
        <f t="shared" si="24"/>
        <v>78742.659999999916</v>
      </c>
      <c r="N277" s="3">
        <f t="shared" si="25"/>
        <v>4.2197997914651134E-2</v>
      </c>
      <c r="O277" s="11">
        <v>417576</v>
      </c>
    </row>
    <row r="278" spans="1:15" x14ac:dyDescent="0.25">
      <c r="A278">
        <v>119356603</v>
      </c>
      <c r="B278" s="5" t="s">
        <v>312</v>
      </c>
      <c r="C278" s="5" t="s">
        <v>306</v>
      </c>
      <c r="D278" s="11">
        <v>3152764.03</v>
      </c>
      <c r="E278" s="2">
        <v>25128.970000000205</v>
      </c>
      <c r="F278" s="3">
        <v>7.9704569580490315E-3</v>
      </c>
      <c r="G278" s="11">
        <v>0</v>
      </c>
      <c r="H278" s="11">
        <f t="shared" si="21"/>
        <v>3177893</v>
      </c>
      <c r="I278" s="2">
        <f t="shared" si="22"/>
        <v>25128.970000000205</v>
      </c>
      <c r="J278" s="3">
        <f t="shared" si="23"/>
        <v>7.9704569580490315E-3</v>
      </c>
      <c r="K278" s="11">
        <v>564380.39</v>
      </c>
      <c r="L278" s="11">
        <v>599327</v>
      </c>
      <c r="M278" s="2">
        <f t="shared" si="24"/>
        <v>34946.609999999986</v>
      </c>
      <c r="N278" s="3">
        <f t="shared" si="25"/>
        <v>6.1920312291502522E-2</v>
      </c>
      <c r="O278" s="11">
        <v>134854</v>
      </c>
    </row>
    <row r="279" spans="1:15" x14ac:dyDescent="0.25">
      <c r="A279">
        <v>119357003</v>
      </c>
      <c r="B279" s="5" t="s">
        <v>313</v>
      </c>
      <c r="C279" s="5" t="s">
        <v>306</v>
      </c>
      <c r="D279" s="11">
        <v>5359004.2300000004</v>
      </c>
      <c r="E279" s="2">
        <v>533496.76999999955</v>
      </c>
      <c r="F279" s="3">
        <v>9.9551473949853461E-2</v>
      </c>
      <c r="G279" s="11">
        <v>0</v>
      </c>
      <c r="H279" s="11">
        <f t="shared" si="21"/>
        <v>5892501</v>
      </c>
      <c r="I279" s="2">
        <f t="shared" si="22"/>
        <v>533496.76999999955</v>
      </c>
      <c r="J279" s="3">
        <f t="shared" si="23"/>
        <v>9.9551473949853461E-2</v>
      </c>
      <c r="K279" s="11">
        <v>831343.86</v>
      </c>
      <c r="L279" s="11">
        <v>948060</v>
      </c>
      <c r="M279" s="2">
        <f t="shared" si="24"/>
        <v>116716.14000000001</v>
      </c>
      <c r="N279" s="3">
        <f t="shared" si="25"/>
        <v>0.14039454143559804</v>
      </c>
      <c r="O279" s="11">
        <v>222157</v>
      </c>
    </row>
    <row r="280" spans="1:15" x14ac:dyDescent="0.25">
      <c r="A280">
        <v>119357402</v>
      </c>
      <c r="B280" s="5" t="s">
        <v>314</v>
      </c>
      <c r="C280" s="5" t="s">
        <v>306</v>
      </c>
      <c r="D280" s="11">
        <v>45796767.060000002</v>
      </c>
      <c r="E280" s="2">
        <v>2911099.9399999976</v>
      </c>
      <c r="F280" s="3">
        <v>6.3565621044517406E-2</v>
      </c>
      <c r="G280" s="11">
        <v>2295576.9432515181</v>
      </c>
      <c r="H280" s="11">
        <f t="shared" si="21"/>
        <v>51003443.94325152</v>
      </c>
      <c r="I280" s="2">
        <f t="shared" si="22"/>
        <v>5206676.883251518</v>
      </c>
      <c r="J280" s="3">
        <f t="shared" si="23"/>
        <v>0.11369092661999616</v>
      </c>
      <c r="K280" s="11">
        <v>6866529</v>
      </c>
      <c r="L280" s="11">
        <v>7357749</v>
      </c>
      <c r="M280" s="2">
        <f t="shared" si="24"/>
        <v>491220</v>
      </c>
      <c r="N280" s="3">
        <f t="shared" si="25"/>
        <v>7.1538327443166697E-2</v>
      </c>
      <c r="O280" s="11">
        <v>7836814</v>
      </c>
    </row>
    <row r="281" spans="1:15" x14ac:dyDescent="0.25">
      <c r="A281">
        <v>119358403</v>
      </c>
      <c r="B281" s="5" t="s">
        <v>315</v>
      </c>
      <c r="C281" s="5" t="s">
        <v>306</v>
      </c>
      <c r="D281" s="11">
        <v>8209752.46</v>
      </c>
      <c r="E281" s="2">
        <v>231864.54000000004</v>
      </c>
      <c r="F281" s="3">
        <v>2.824257383273162E-2</v>
      </c>
      <c r="G281" s="11">
        <v>0</v>
      </c>
      <c r="H281" s="11">
        <f t="shared" si="21"/>
        <v>8441617</v>
      </c>
      <c r="I281" s="2">
        <f t="shared" si="22"/>
        <v>231864.54000000004</v>
      </c>
      <c r="J281" s="3">
        <f t="shared" si="23"/>
        <v>2.824257383273162E-2</v>
      </c>
      <c r="K281" s="11">
        <v>1463602.69</v>
      </c>
      <c r="L281" s="11">
        <v>1498880</v>
      </c>
      <c r="M281" s="2">
        <f t="shared" si="24"/>
        <v>35277.310000000056</v>
      </c>
      <c r="N281" s="3">
        <f t="shared" si="25"/>
        <v>2.410306447305044E-2</v>
      </c>
      <c r="O281" s="11">
        <v>393156</v>
      </c>
    </row>
    <row r="282" spans="1:15" x14ac:dyDescent="0.25">
      <c r="A282">
        <v>113361303</v>
      </c>
      <c r="B282" s="5" t="s">
        <v>316</v>
      </c>
      <c r="C282" s="5" t="s">
        <v>317</v>
      </c>
      <c r="D282" s="11">
        <v>7648202.9299999997</v>
      </c>
      <c r="E282" s="2">
        <v>160884.0700000003</v>
      </c>
      <c r="F282" s="3">
        <v>2.1035538867429125E-2</v>
      </c>
      <c r="G282" s="11">
        <v>0</v>
      </c>
      <c r="H282" s="11">
        <f t="shared" si="21"/>
        <v>7809087</v>
      </c>
      <c r="I282" s="2">
        <f t="shared" si="22"/>
        <v>160884.0700000003</v>
      </c>
      <c r="J282" s="3">
        <f t="shared" si="23"/>
        <v>2.1035538867429125E-2</v>
      </c>
      <c r="K282" s="11">
        <v>1870754.43</v>
      </c>
      <c r="L282" s="11">
        <v>1912602</v>
      </c>
      <c r="M282" s="2">
        <f t="shared" si="24"/>
        <v>41847.570000000065</v>
      </c>
      <c r="N282" s="3">
        <f t="shared" si="25"/>
        <v>2.2369355020049355E-2</v>
      </c>
      <c r="O282" s="11">
        <v>400960</v>
      </c>
    </row>
    <row r="283" spans="1:15" x14ac:dyDescent="0.25">
      <c r="A283">
        <v>113361503</v>
      </c>
      <c r="B283" s="5" t="s">
        <v>318</v>
      </c>
      <c r="C283" s="5" t="s">
        <v>317</v>
      </c>
      <c r="D283" s="11">
        <v>7407612.4400000004</v>
      </c>
      <c r="E283" s="2">
        <v>691795.55999999959</v>
      </c>
      <c r="F283" s="3">
        <v>9.3389815625937303E-2</v>
      </c>
      <c r="G283" s="11">
        <v>360371.31535414781</v>
      </c>
      <c r="H283" s="11">
        <f t="shared" si="21"/>
        <v>8459779.3153541479</v>
      </c>
      <c r="I283" s="2">
        <f t="shared" si="22"/>
        <v>1052166.8753541475</v>
      </c>
      <c r="J283" s="3">
        <f t="shared" si="23"/>
        <v>0.14203859662967835</v>
      </c>
      <c r="K283" s="11">
        <v>1488666.44</v>
      </c>
      <c r="L283" s="11">
        <v>1542109</v>
      </c>
      <c r="M283" s="2">
        <f t="shared" si="24"/>
        <v>53442.560000000056</v>
      </c>
      <c r="N283" s="3">
        <f t="shared" si="25"/>
        <v>3.5899620334021942E-2</v>
      </c>
      <c r="O283" s="11">
        <v>295569</v>
      </c>
    </row>
    <row r="284" spans="1:15" x14ac:dyDescent="0.25">
      <c r="A284">
        <v>113361703</v>
      </c>
      <c r="B284" s="5" t="s">
        <v>319</v>
      </c>
      <c r="C284" s="5" t="s">
        <v>317</v>
      </c>
      <c r="D284" s="11">
        <v>4786071.79</v>
      </c>
      <c r="E284" s="2">
        <v>540201.21</v>
      </c>
      <c r="F284" s="3">
        <v>0.1128694331599234</v>
      </c>
      <c r="G284" s="11">
        <v>0</v>
      </c>
      <c r="H284" s="11">
        <f t="shared" si="21"/>
        <v>5326273</v>
      </c>
      <c r="I284" s="2">
        <f t="shared" si="22"/>
        <v>540201.21</v>
      </c>
      <c r="J284" s="3">
        <f t="shared" si="23"/>
        <v>0.1128694331599234</v>
      </c>
      <c r="K284" s="11">
        <v>1766791.2</v>
      </c>
      <c r="L284" s="11">
        <v>1817675</v>
      </c>
      <c r="M284" s="2">
        <f t="shared" si="24"/>
        <v>50883.800000000047</v>
      </c>
      <c r="N284" s="3">
        <f t="shared" si="25"/>
        <v>2.8800120806578643E-2</v>
      </c>
      <c r="O284" s="11">
        <v>348871</v>
      </c>
    </row>
    <row r="285" spans="1:15" x14ac:dyDescent="0.25">
      <c r="A285">
        <v>113362203</v>
      </c>
      <c r="B285" s="5" t="s">
        <v>320</v>
      </c>
      <c r="C285" s="5" t="s">
        <v>317</v>
      </c>
      <c r="D285" s="11">
        <v>7409339.3399999999</v>
      </c>
      <c r="E285" s="2">
        <v>448184.66000000015</v>
      </c>
      <c r="F285" s="3">
        <v>6.0489152869599862E-2</v>
      </c>
      <c r="G285" s="11">
        <v>0</v>
      </c>
      <c r="H285" s="11">
        <f t="shared" si="21"/>
        <v>7857524</v>
      </c>
      <c r="I285" s="2">
        <f t="shared" si="22"/>
        <v>448184.66000000015</v>
      </c>
      <c r="J285" s="3">
        <f t="shared" si="23"/>
        <v>6.0489152869599862E-2</v>
      </c>
      <c r="K285" s="11">
        <v>1560147.96</v>
      </c>
      <c r="L285" s="11">
        <v>1621556</v>
      </c>
      <c r="M285" s="2">
        <f t="shared" si="24"/>
        <v>61408.040000000037</v>
      </c>
      <c r="N285" s="3">
        <f t="shared" si="25"/>
        <v>3.9360395023046425E-2</v>
      </c>
      <c r="O285" s="11">
        <v>393860</v>
      </c>
    </row>
    <row r="286" spans="1:15" x14ac:dyDescent="0.25">
      <c r="A286">
        <v>113362303</v>
      </c>
      <c r="B286" s="5" t="s">
        <v>321</v>
      </c>
      <c r="C286" s="5" t="s">
        <v>317</v>
      </c>
      <c r="D286" s="11">
        <v>4737282.28</v>
      </c>
      <c r="E286" s="2">
        <v>259294.71999999974</v>
      </c>
      <c r="F286" s="3">
        <v>5.4734910160346137E-2</v>
      </c>
      <c r="G286" s="11">
        <v>0</v>
      </c>
      <c r="H286" s="11">
        <f t="shared" si="21"/>
        <v>4996577</v>
      </c>
      <c r="I286" s="2">
        <f t="shared" si="22"/>
        <v>259294.71999999974</v>
      </c>
      <c r="J286" s="3">
        <f t="shared" si="23"/>
        <v>5.4734910160346137E-2</v>
      </c>
      <c r="K286" s="11">
        <v>1687496.43</v>
      </c>
      <c r="L286" s="11">
        <v>1700486</v>
      </c>
      <c r="M286" s="2">
        <f t="shared" si="24"/>
        <v>12989.570000000065</v>
      </c>
      <c r="N286" s="3">
        <f t="shared" si="25"/>
        <v>7.6975392475349212E-3</v>
      </c>
      <c r="O286" s="11">
        <v>247418</v>
      </c>
    </row>
    <row r="287" spans="1:15" x14ac:dyDescent="0.25">
      <c r="A287">
        <v>113362403</v>
      </c>
      <c r="B287" s="5" t="s">
        <v>322</v>
      </c>
      <c r="C287" s="5" t="s">
        <v>317</v>
      </c>
      <c r="D287" s="11">
        <v>9215273.0399999991</v>
      </c>
      <c r="E287" s="2">
        <v>129553.96000000089</v>
      </c>
      <c r="F287" s="3">
        <v>1.4058613286622803E-2</v>
      </c>
      <c r="G287" s="11">
        <v>0</v>
      </c>
      <c r="H287" s="11">
        <f t="shared" si="21"/>
        <v>9344827</v>
      </c>
      <c r="I287" s="2">
        <f t="shared" si="22"/>
        <v>129553.96000000089</v>
      </c>
      <c r="J287" s="3">
        <f t="shared" si="23"/>
        <v>1.4058613286622803E-2</v>
      </c>
      <c r="K287" s="11">
        <v>2107831.9900000002</v>
      </c>
      <c r="L287" s="11">
        <v>2205360</v>
      </c>
      <c r="M287" s="2">
        <f t="shared" si="24"/>
        <v>97528.009999999776</v>
      </c>
      <c r="N287" s="3">
        <f t="shared" si="25"/>
        <v>4.6269347112432697E-2</v>
      </c>
      <c r="O287" s="11">
        <v>472997</v>
      </c>
    </row>
    <row r="288" spans="1:15" x14ac:dyDescent="0.25">
      <c r="A288">
        <v>113362603</v>
      </c>
      <c r="B288" s="5" t="s">
        <v>323</v>
      </c>
      <c r="C288" s="5" t="s">
        <v>317</v>
      </c>
      <c r="D288" s="11">
        <v>10176310.380000001</v>
      </c>
      <c r="E288" s="2">
        <v>548968.61999999918</v>
      </c>
      <c r="F288" s="3">
        <v>5.39457425629346E-2</v>
      </c>
      <c r="G288" s="11">
        <v>360172.81524867134</v>
      </c>
      <c r="H288" s="11">
        <f t="shared" si="21"/>
        <v>11085451.815248672</v>
      </c>
      <c r="I288" s="2">
        <f t="shared" si="22"/>
        <v>909141.4352486711</v>
      </c>
      <c r="J288" s="3">
        <f t="shared" si="23"/>
        <v>8.9339004147854131E-2</v>
      </c>
      <c r="K288" s="11">
        <v>2443962.83</v>
      </c>
      <c r="L288" s="11">
        <v>2553373</v>
      </c>
      <c r="M288" s="2">
        <f t="shared" si="24"/>
        <v>109410.16999999993</v>
      </c>
      <c r="N288" s="3">
        <f t="shared" si="25"/>
        <v>4.4767526190240756E-2</v>
      </c>
      <c r="O288" s="11">
        <v>515064</v>
      </c>
    </row>
    <row r="289" spans="1:15" x14ac:dyDescent="0.25">
      <c r="A289">
        <v>113363103</v>
      </c>
      <c r="B289" s="5" t="s">
        <v>324</v>
      </c>
      <c r="C289" s="5" t="s">
        <v>317</v>
      </c>
      <c r="D289" s="11">
        <v>13399167.08</v>
      </c>
      <c r="E289" s="2">
        <v>749143.91999999993</v>
      </c>
      <c r="F289" s="3">
        <v>5.5909737935740403E-2</v>
      </c>
      <c r="G289" s="11">
        <v>0</v>
      </c>
      <c r="H289" s="11">
        <f t="shared" si="21"/>
        <v>14148311</v>
      </c>
      <c r="I289" s="2">
        <f t="shared" si="22"/>
        <v>749143.91999999993</v>
      </c>
      <c r="J289" s="3">
        <f t="shared" si="23"/>
        <v>5.5909737935740403E-2</v>
      </c>
      <c r="K289" s="11">
        <v>3812128.82</v>
      </c>
      <c r="L289" s="11">
        <v>3926142</v>
      </c>
      <c r="M289" s="2">
        <f t="shared" si="24"/>
        <v>114013.18000000017</v>
      </c>
      <c r="N289" s="3">
        <f t="shared" si="25"/>
        <v>2.9908008197897198E-2</v>
      </c>
      <c r="O289" s="11">
        <v>689640</v>
      </c>
    </row>
    <row r="290" spans="1:15" x14ac:dyDescent="0.25">
      <c r="A290">
        <v>113363603</v>
      </c>
      <c r="B290" s="5" t="s">
        <v>325</v>
      </c>
      <c r="C290" s="5" t="s">
        <v>317</v>
      </c>
      <c r="D290" s="11">
        <v>4492115.88</v>
      </c>
      <c r="E290" s="2">
        <v>84541.120000000112</v>
      </c>
      <c r="F290" s="3">
        <v>1.8819888502074909E-2</v>
      </c>
      <c r="G290" s="11">
        <v>0</v>
      </c>
      <c r="H290" s="11">
        <f t="shared" si="21"/>
        <v>4576657</v>
      </c>
      <c r="I290" s="2">
        <f t="shared" si="22"/>
        <v>84541.120000000112</v>
      </c>
      <c r="J290" s="3">
        <f t="shared" si="23"/>
        <v>1.8819888502074909E-2</v>
      </c>
      <c r="K290" s="11">
        <v>1473252.3</v>
      </c>
      <c r="L290" s="11">
        <v>1534521</v>
      </c>
      <c r="M290" s="2">
        <f t="shared" si="24"/>
        <v>61268.699999999953</v>
      </c>
      <c r="N290" s="3">
        <f t="shared" si="25"/>
        <v>4.158737780351672E-2</v>
      </c>
      <c r="O290" s="11">
        <v>281120</v>
      </c>
    </row>
    <row r="291" spans="1:15" x14ac:dyDescent="0.25">
      <c r="A291">
        <v>113364002</v>
      </c>
      <c r="B291" s="5" t="s">
        <v>326</v>
      </c>
      <c r="C291" s="5" t="s">
        <v>317</v>
      </c>
      <c r="D291" s="11">
        <v>63752277.630000003</v>
      </c>
      <c r="E291" s="2">
        <v>1149892.3699999973</v>
      </c>
      <c r="F291" s="3">
        <v>1.8036882959282553E-2</v>
      </c>
      <c r="G291" s="11">
        <v>2183061.7619488421</v>
      </c>
      <c r="H291" s="11">
        <f t="shared" si="21"/>
        <v>67085231.761948839</v>
      </c>
      <c r="I291" s="2">
        <f t="shared" si="22"/>
        <v>3332954.1319488361</v>
      </c>
      <c r="J291" s="3">
        <f t="shared" si="23"/>
        <v>5.2279765615471013E-2</v>
      </c>
      <c r="K291" s="11">
        <v>10262419.220000001</v>
      </c>
      <c r="L291" s="11">
        <v>10626766</v>
      </c>
      <c r="M291" s="2">
        <f t="shared" si="24"/>
        <v>364346.77999999933</v>
      </c>
      <c r="N291" s="3">
        <f t="shared" si="25"/>
        <v>3.550301076084858E-2</v>
      </c>
      <c r="O291" s="11">
        <v>2348858</v>
      </c>
    </row>
    <row r="292" spans="1:15" x14ac:dyDescent="0.25">
      <c r="A292">
        <v>113364403</v>
      </c>
      <c r="B292" s="5" t="s">
        <v>327</v>
      </c>
      <c r="C292" s="5" t="s">
        <v>317</v>
      </c>
      <c r="D292" s="11">
        <v>7251073.5</v>
      </c>
      <c r="E292" s="2">
        <v>323051.5</v>
      </c>
      <c r="F292" s="3">
        <v>4.4552230783483304E-2</v>
      </c>
      <c r="G292" s="11">
        <v>0</v>
      </c>
      <c r="H292" s="11">
        <f t="shared" si="21"/>
        <v>7574125</v>
      </c>
      <c r="I292" s="2">
        <f t="shared" si="22"/>
        <v>323051.5</v>
      </c>
      <c r="J292" s="3">
        <f t="shared" si="23"/>
        <v>4.4552230783483304E-2</v>
      </c>
      <c r="K292" s="11">
        <v>1662432.8</v>
      </c>
      <c r="L292" s="11">
        <v>1698820</v>
      </c>
      <c r="M292" s="2">
        <f t="shared" si="24"/>
        <v>36387.199999999953</v>
      </c>
      <c r="N292" s="3">
        <f t="shared" si="25"/>
        <v>2.1887922326845301E-2</v>
      </c>
      <c r="O292" s="11">
        <v>301665</v>
      </c>
    </row>
    <row r="293" spans="1:15" x14ac:dyDescent="0.25">
      <c r="A293">
        <v>113364503</v>
      </c>
      <c r="B293" s="5" t="s">
        <v>328</v>
      </c>
      <c r="C293" s="5" t="s">
        <v>317</v>
      </c>
      <c r="D293" s="11">
        <v>6096735.0499999998</v>
      </c>
      <c r="E293" s="2">
        <v>647440.95000000019</v>
      </c>
      <c r="F293" s="3">
        <v>0.10619470006327407</v>
      </c>
      <c r="G293" s="11">
        <v>0</v>
      </c>
      <c r="H293" s="11">
        <f t="shared" si="21"/>
        <v>6744176</v>
      </c>
      <c r="I293" s="2">
        <f t="shared" si="22"/>
        <v>647440.95000000019</v>
      </c>
      <c r="J293" s="3">
        <f t="shared" si="23"/>
        <v>0.10619470006327407</v>
      </c>
      <c r="K293" s="11">
        <v>2414599.39</v>
      </c>
      <c r="L293" s="11">
        <v>2507307</v>
      </c>
      <c r="M293" s="2">
        <f t="shared" si="24"/>
        <v>92707.60999999987</v>
      </c>
      <c r="N293" s="3">
        <f t="shared" si="25"/>
        <v>3.8394613360686662E-2</v>
      </c>
      <c r="O293" s="11">
        <v>474037</v>
      </c>
    </row>
    <row r="294" spans="1:15" x14ac:dyDescent="0.25">
      <c r="A294">
        <v>113365203</v>
      </c>
      <c r="B294" s="5" t="s">
        <v>329</v>
      </c>
      <c r="C294" s="5" t="s">
        <v>317</v>
      </c>
      <c r="D294" s="11">
        <v>12065375.039999999</v>
      </c>
      <c r="E294" s="2">
        <v>566455.96000000089</v>
      </c>
      <c r="F294" s="3">
        <v>4.6948889539035907E-2</v>
      </c>
      <c r="G294" s="11">
        <v>0</v>
      </c>
      <c r="H294" s="11">
        <f t="shared" si="21"/>
        <v>12631831</v>
      </c>
      <c r="I294" s="2">
        <f t="shared" si="22"/>
        <v>566455.96000000089</v>
      </c>
      <c r="J294" s="3">
        <f t="shared" si="23"/>
        <v>4.6948889539035907E-2</v>
      </c>
      <c r="K294" s="11">
        <v>3017707.85</v>
      </c>
      <c r="L294" s="11">
        <v>3200762</v>
      </c>
      <c r="M294" s="2">
        <f t="shared" si="24"/>
        <v>183054.14999999991</v>
      </c>
      <c r="N294" s="3">
        <f t="shared" si="25"/>
        <v>6.0659997289001948E-2</v>
      </c>
      <c r="O294" s="11">
        <v>620860</v>
      </c>
    </row>
    <row r="295" spans="1:15" x14ac:dyDescent="0.25">
      <c r="A295">
        <v>113365303</v>
      </c>
      <c r="B295" s="5" t="s">
        <v>330</v>
      </c>
      <c r="C295" s="5" t="s">
        <v>317</v>
      </c>
      <c r="D295" s="11">
        <v>2906217.76</v>
      </c>
      <c r="E295" s="2">
        <v>74447.240000000224</v>
      </c>
      <c r="F295" s="3">
        <v>2.5616538796459708E-2</v>
      </c>
      <c r="G295" s="11">
        <v>0</v>
      </c>
      <c r="H295" s="11">
        <f t="shared" si="21"/>
        <v>2980665</v>
      </c>
      <c r="I295" s="2">
        <f t="shared" si="22"/>
        <v>74447.240000000224</v>
      </c>
      <c r="J295" s="3">
        <f t="shared" si="23"/>
        <v>2.5616538796459708E-2</v>
      </c>
      <c r="K295" s="11">
        <v>871085.39</v>
      </c>
      <c r="L295" s="11">
        <v>885008</v>
      </c>
      <c r="M295" s="2">
        <f t="shared" si="24"/>
        <v>13922.609999999986</v>
      </c>
      <c r="N295" s="3">
        <f t="shared" si="25"/>
        <v>1.5983059938589932E-2</v>
      </c>
      <c r="O295" s="11">
        <v>113497</v>
      </c>
    </row>
    <row r="296" spans="1:15" x14ac:dyDescent="0.25">
      <c r="A296">
        <v>113367003</v>
      </c>
      <c r="B296" s="5" t="s">
        <v>331</v>
      </c>
      <c r="C296" s="5" t="s">
        <v>317</v>
      </c>
      <c r="D296" s="11">
        <v>10334838.49</v>
      </c>
      <c r="E296" s="2">
        <v>328978.50999999978</v>
      </c>
      <c r="F296" s="3">
        <v>3.183199334158146E-2</v>
      </c>
      <c r="G296" s="11">
        <v>0</v>
      </c>
      <c r="H296" s="11">
        <f t="shared" si="21"/>
        <v>10663817</v>
      </c>
      <c r="I296" s="2">
        <f t="shared" si="22"/>
        <v>328978.50999999978</v>
      </c>
      <c r="J296" s="3">
        <f t="shared" si="23"/>
        <v>3.183199334158146E-2</v>
      </c>
      <c r="K296" s="11">
        <v>2200598.4700000002</v>
      </c>
      <c r="L296" s="11">
        <v>2259763</v>
      </c>
      <c r="M296" s="2">
        <f t="shared" si="24"/>
        <v>59164.529999999795</v>
      </c>
      <c r="N296" s="3">
        <f t="shared" si="25"/>
        <v>2.6885654428360932E-2</v>
      </c>
      <c r="O296" s="11">
        <v>427715</v>
      </c>
    </row>
    <row r="297" spans="1:15" x14ac:dyDescent="0.25">
      <c r="A297">
        <v>113369003</v>
      </c>
      <c r="B297" s="5" t="s">
        <v>332</v>
      </c>
      <c r="C297" s="5" t="s">
        <v>317</v>
      </c>
      <c r="D297" s="11">
        <v>10237189.199999999</v>
      </c>
      <c r="E297" s="2">
        <v>464890.80000000075</v>
      </c>
      <c r="F297" s="3">
        <v>4.5411957415029583E-2</v>
      </c>
      <c r="G297" s="11">
        <v>0</v>
      </c>
      <c r="H297" s="11">
        <f t="shared" si="21"/>
        <v>10702080</v>
      </c>
      <c r="I297" s="2">
        <f t="shared" si="22"/>
        <v>464890.80000000075</v>
      </c>
      <c r="J297" s="3">
        <f t="shared" si="23"/>
        <v>4.5411957415029583E-2</v>
      </c>
      <c r="K297" s="11">
        <v>2353116.86</v>
      </c>
      <c r="L297" s="11">
        <v>2420181</v>
      </c>
      <c r="M297" s="2">
        <f t="shared" si="24"/>
        <v>67064.14000000013</v>
      </c>
      <c r="N297" s="3">
        <f t="shared" si="25"/>
        <v>2.8500131523429794E-2</v>
      </c>
      <c r="O297" s="11">
        <v>533160</v>
      </c>
    </row>
    <row r="298" spans="1:15" x14ac:dyDescent="0.25">
      <c r="A298">
        <v>104372003</v>
      </c>
      <c r="B298" s="5" t="s">
        <v>333</v>
      </c>
      <c r="C298" s="5" t="s">
        <v>334</v>
      </c>
      <c r="D298" s="11">
        <v>11686398.59</v>
      </c>
      <c r="E298" s="2">
        <v>46564.410000000149</v>
      </c>
      <c r="F298" s="3">
        <v>3.9844961338085039E-3</v>
      </c>
      <c r="G298" s="11">
        <v>0</v>
      </c>
      <c r="H298" s="11">
        <f t="shared" si="21"/>
        <v>11732963</v>
      </c>
      <c r="I298" s="2">
        <f t="shared" si="22"/>
        <v>46564.410000000149</v>
      </c>
      <c r="J298" s="3">
        <f t="shared" si="23"/>
        <v>3.9844961338085039E-3</v>
      </c>
      <c r="K298" s="11">
        <v>1436261.49</v>
      </c>
      <c r="L298" s="11">
        <v>1469481</v>
      </c>
      <c r="M298" s="2">
        <f t="shared" si="24"/>
        <v>33219.510000000009</v>
      </c>
      <c r="N298" s="3">
        <f t="shared" si="25"/>
        <v>2.3129151781407165E-2</v>
      </c>
      <c r="O298" s="11">
        <v>361395</v>
      </c>
    </row>
    <row r="299" spans="1:15" x14ac:dyDescent="0.25">
      <c r="A299">
        <v>104374003</v>
      </c>
      <c r="B299" s="5" t="s">
        <v>335</v>
      </c>
      <c r="C299" s="5" t="s">
        <v>334</v>
      </c>
      <c r="D299" s="11">
        <v>7586739.4900000002</v>
      </c>
      <c r="E299" s="2">
        <v>44997.509999999776</v>
      </c>
      <c r="F299" s="3">
        <v>5.9310735605605687E-3</v>
      </c>
      <c r="G299" s="11">
        <v>0</v>
      </c>
      <c r="H299" s="11">
        <f t="shared" si="21"/>
        <v>7631737</v>
      </c>
      <c r="I299" s="2">
        <f t="shared" si="22"/>
        <v>44997.509999999776</v>
      </c>
      <c r="J299" s="3">
        <f t="shared" si="23"/>
        <v>5.9310735605605687E-3</v>
      </c>
      <c r="K299" s="11">
        <v>836792.74</v>
      </c>
      <c r="L299" s="11">
        <v>843690</v>
      </c>
      <c r="M299" s="2">
        <f t="shared" si="24"/>
        <v>6897.2600000000093</v>
      </c>
      <c r="N299" s="3">
        <f t="shared" si="25"/>
        <v>8.2424950292948398E-3</v>
      </c>
      <c r="O299" s="11">
        <v>255143</v>
      </c>
    </row>
    <row r="300" spans="1:15" x14ac:dyDescent="0.25">
      <c r="A300">
        <v>104375003</v>
      </c>
      <c r="B300" s="5" t="s">
        <v>336</v>
      </c>
      <c r="C300" s="5" t="s">
        <v>334</v>
      </c>
      <c r="D300" s="11">
        <v>10099286.550000001</v>
      </c>
      <c r="E300" s="2">
        <v>99205.449999999255</v>
      </c>
      <c r="F300" s="3">
        <v>9.8230156663887559E-3</v>
      </c>
      <c r="G300" s="11">
        <v>0</v>
      </c>
      <c r="H300" s="11">
        <f t="shared" si="21"/>
        <v>10198492</v>
      </c>
      <c r="I300" s="2">
        <f t="shared" si="22"/>
        <v>99205.449999999255</v>
      </c>
      <c r="J300" s="3">
        <f t="shared" si="23"/>
        <v>9.8230156663887559E-3</v>
      </c>
      <c r="K300" s="11">
        <v>1225753.56</v>
      </c>
      <c r="L300" s="11">
        <v>1240197</v>
      </c>
      <c r="M300" s="2">
        <f t="shared" si="24"/>
        <v>14443.439999999944</v>
      </c>
      <c r="N300" s="3">
        <f t="shared" si="25"/>
        <v>1.1783314747215536E-2</v>
      </c>
      <c r="O300" s="11">
        <v>307754</v>
      </c>
    </row>
    <row r="301" spans="1:15" x14ac:dyDescent="0.25">
      <c r="A301">
        <v>104375203</v>
      </c>
      <c r="B301" s="5" t="s">
        <v>337</v>
      </c>
      <c r="C301" s="5" t="s">
        <v>334</v>
      </c>
      <c r="D301" s="11">
        <v>3294602.66</v>
      </c>
      <c r="E301" s="2">
        <v>57346.339999999851</v>
      </c>
      <c r="F301" s="3">
        <v>1.7406147544359672E-2</v>
      </c>
      <c r="G301" s="11">
        <v>0</v>
      </c>
      <c r="H301" s="11">
        <f t="shared" si="21"/>
        <v>3351949</v>
      </c>
      <c r="I301" s="2">
        <f t="shared" si="22"/>
        <v>57346.339999999851</v>
      </c>
      <c r="J301" s="3">
        <f t="shared" si="23"/>
        <v>1.7406147544359672E-2</v>
      </c>
      <c r="K301" s="11">
        <v>692182.75</v>
      </c>
      <c r="L301" s="11">
        <v>710878</v>
      </c>
      <c r="M301" s="2">
        <f t="shared" si="24"/>
        <v>18695.25</v>
      </c>
      <c r="N301" s="3">
        <f t="shared" si="25"/>
        <v>2.7009124396700147E-2</v>
      </c>
      <c r="O301" s="11">
        <v>140499</v>
      </c>
    </row>
    <row r="302" spans="1:15" x14ac:dyDescent="0.25">
      <c r="A302">
        <v>104375302</v>
      </c>
      <c r="B302" s="5" t="s">
        <v>338</v>
      </c>
      <c r="C302" s="5" t="s">
        <v>334</v>
      </c>
      <c r="D302" s="11">
        <v>24462288.379999999</v>
      </c>
      <c r="E302" s="2">
        <v>912873.62000000104</v>
      </c>
      <c r="F302" s="3">
        <v>3.731758884611764E-2</v>
      </c>
      <c r="G302" s="11">
        <v>703272.07256814209</v>
      </c>
      <c r="H302" s="11">
        <f t="shared" si="21"/>
        <v>26078434.072568141</v>
      </c>
      <c r="I302" s="2">
        <f t="shared" si="22"/>
        <v>1616145.692568142</v>
      </c>
      <c r="J302" s="3">
        <f t="shared" si="23"/>
        <v>6.6066823653729734E-2</v>
      </c>
      <c r="K302" s="11">
        <v>2783228.03</v>
      </c>
      <c r="L302" s="11">
        <v>2530614</v>
      </c>
      <c r="M302" s="2">
        <f t="shared" si="24"/>
        <v>-252614.0299999998</v>
      </c>
      <c r="N302" s="3">
        <f t="shared" si="25"/>
        <v>-9.076296562017587E-2</v>
      </c>
      <c r="O302" s="11">
        <v>809588</v>
      </c>
    </row>
    <row r="303" spans="1:15" x14ac:dyDescent="0.25">
      <c r="A303">
        <v>104376203</v>
      </c>
      <c r="B303" s="5" t="s">
        <v>339</v>
      </c>
      <c r="C303" s="5" t="s">
        <v>334</v>
      </c>
      <c r="D303" s="11">
        <v>7463325</v>
      </c>
      <c r="E303" s="2">
        <v>78242</v>
      </c>
      <c r="F303" s="3">
        <v>1.0483531133911494E-2</v>
      </c>
      <c r="G303" s="11">
        <v>0</v>
      </c>
      <c r="H303" s="11">
        <f t="shared" si="21"/>
        <v>7541567</v>
      </c>
      <c r="I303" s="2">
        <f t="shared" si="22"/>
        <v>78242</v>
      </c>
      <c r="J303" s="3">
        <f t="shared" si="23"/>
        <v>1.0483531133911494E-2</v>
      </c>
      <c r="K303" s="11">
        <v>832392.44</v>
      </c>
      <c r="L303" s="11">
        <v>853721</v>
      </c>
      <c r="M303" s="2">
        <f t="shared" si="24"/>
        <v>21328.560000000056</v>
      </c>
      <c r="N303" s="3">
        <f t="shared" si="25"/>
        <v>2.5623202440425884E-2</v>
      </c>
      <c r="O303" s="11">
        <v>215465</v>
      </c>
    </row>
    <row r="304" spans="1:15" x14ac:dyDescent="0.25">
      <c r="A304">
        <v>104377003</v>
      </c>
      <c r="B304" s="5" t="s">
        <v>340</v>
      </c>
      <c r="C304" s="5" t="s">
        <v>334</v>
      </c>
      <c r="D304" s="11">
        <v>4827661.46</v>
      </c>
      <c r="E304" s="2">
        <v>98098.540000000037</v>
      </c>
      <c r="F304" s="3">
        <v>2.0320095104597504E-2</v>
      </c>
      <c r="G304" s="11">
        <v>0</v>
      </c>
      <c r="H304" s="11">
        <f t="shared" si="21"/>
        <v>4925760</v>
      </c>
      <c r="I304" s="2">
        <f t="shared" si="22"/>
        <v>98098.540000000037</v>
      </c>
      <c r="J304" s="3">
        <f t="shared" si="23"/>
        <v>2.0320095104597504E-2</v>
      </c>
      <c r="K304" s="11">
        <v>520136.93</v>
      </c>
      <c r="L304" s="11">
        <v>553025</v>
      </c>
      <c r="M304" s="2">
        <f t="shared" si="24"/>
        <v>32888.070000000007</v>
      </c>
      <c r="N304" s="3">
        <f t="shared" si="25"/>
        <v>6.3229638395412541E-2</v>
      </c>
      <c r="O304" s="11">
        <v>152979</v>
      </c>
    </row>
    <row r="305" spans="1:15" x14ac:dyDescent="0.25">
      <c r="A305">
        <v>104378003</v>
      </c>
      <c r="B305" s="5" t="s">
        <v>341</v>
      </c>
      <c r="C305" s="5" t="s">
        <v>334</v>
      </c>
      <c r="D305" s="11">
        <v>5802895.9199999999</v>
      </c>
      <c r="E305" s="2">
        <v>31306.080000000075</v>
      </c>
      <c r="F305" s="3">
        <v>5.394906341866644E-3</v>
      </c>
      <c r="G305" s="11">
        <v>0</v>
      </c>
      <c r="H305" s="11">
        <f t="shared" si="21"/>
        <v>5834202</v>
      </c>
      <c r="I305" s="2">
        <f t="shared" si="22"/>
        <v>31306.080000000075</v>
      </c>
      <c r="J305" s="3">
        <f t="shared" si="23"/>
        <v>5.394906341866644E-3</v>
      </c>
      <c r="K305" s="11">
        <v>1066818.8799999999</v>
      </c>
      <c r="L305" s="11">
        <v>1092321</v>
      </c>
      <c r="M305" s="2">
        <f t="shared" si="24"/>
        <v>25502.120000000112</v>
      </c>
      <c r="N305" s="3">
        <f t="shared" si="25"/>
        <v>2.3904826281289766E-2</v>
      </c>
      <c r="O305" s="11">
        <v>219259</v>
      </c>
    </row>
    <row r="306" spans="1:15" x14ac:dyDescent="0.25">
      <c r="A306">
        <v>113380303</v>
      </c>
      <c r="B306" s="5" t="s">
        <v>342</v>
      </c>
      <c r="C306" s="5" t="s">
        <v>343</v>
      </c>
      <c r="D306" s="11">
        <v>4808476.4000000004</v>
      </c>
      <c r="E306" s="2">
        <v>159411.59999999963</v>
      </c>
      <c r="F306" s="3">
        <v>3.3152205966946124E-2</v>
      </c>
      <c r="G306" s="11">
        <v>0</v>
      </c>
      <c r="H306" s="11">
        <f t="shared" si="21"/>
        <v>4967888</v>
      </c>
      <c r="I306" s="2">
        <f t="shared" si="22"/>
        <v>159411.59999999963</v>
      </c>
      <c r="J306" s="3">
        <f t="shared" si="23"/>
        <v>3.3152205966946124E-2</v>
      </c>
      <c r="K306" s="11">
        <v>913654.17</v>
      </c>
      <c r="L306" s="11">
        <v>949677</v>
      </c>
      <c r="M306" s="2">
        <f t="shared" si="24"/>
        <v>36022.829999999958</v>
      </c>
      <c r="N306" s="3">
        <f t="shared" si="25"/>
        <v>3.9427204715762373E-2</v>
      </c>
      <c r="O306" s="11">
        <v>189420</v>
      </c>
    </row>
    <row r="307" spans="1:15" x14ac:dyDescent="0.25">
      <c r="A307">
        <v>113381303</v>
      </c>
      <c r="B307" s="5" t="s">
        <v>344</v>
      </c>
      <c r="C307" s="5" t="s">
        <v>343</v>
      </c>
      <c r="D307" s="11">
        <v>10744645.890000001</v>
      </c>
      <c r="E307" s="2">
        <v>635899.1099999994</v>
      </c>
      <c r="F307" s="3">
        <v>5.9182882014923187E-2</v>
      </c>
      <c r="G307" s="11">
        <v>0</v>
      </c>
      <c r="H307" s="11">
        <f t="shared" si="21"/>
        <v>11380545</v>
      </c>
      <c r="I307" s="2">
        <f t="shared" si="22"/>
        <v>635899.1099999994</v>
      </c>
      <c r="J307" s="3">
        <f t="shared" si="23"/>
        <v>5.9182882014923187E-2</v>
      </c>
      <c r="K307" s="11">
        <v>2498029.5099999998</v>
      </c>
      <c r="L307" s="11">
        <v>2652360</v>
      </c>
      <c r="M307" s="2">
        <f t="shared" si="24"/>
        <v>154330.49000000022</v>
      </c>
      <c r="N307" s="3">
        <f t="shared" si="25"/>
        <v>6.1780891451518619E-2</v>
      </c>
      <c r="O307" s="11">
        <v>528189</v>
      </c>
    </row>
    <row r="308" spans="1:15" x14ac:dyDescent="0.25">
      <c r="A308">
        <v>113382303</v>
      </c>
      <c r="B308" s="5" t="s">
        <v>345</v>
      </c>
      <c r="C308" s="5" t="s">
        <v>343</v>
      </c>
      <c r="D308" s="11">
        <v>5285457.28</v>
      </c>
      <c r="E308" s="2">
        <v>204652.71999999974</v>
      </c>
      <c r="F308" s="3">
        <v>3.8719964831500774E-2</v>
      </c>
      <c r="G308" s="11">
        <v>0</v>
      </c>
      <c r="H308" s="11">
        <f t="shared" si="21"/>
        <v>5490110</v>
      </c>
      <c r="I308" s="2">
        <f t="shared" si="22"/>
        <v>204652.71999999974</v>
      </c>
      <c r="J308" s="3">
        <f t="shared" si="23"/>
        <v>3.8719964831500774E-2</v>
      </c>
      <c r="K308" s="11">
        <v>1234536.31</v>
      </c>
      <c r="L308" s="11">
        <v>1299616</v>
      </c>
      <c r="M308" s="2">
        <f t="shared" si="24"/>
        <v>65079.689999999944</v>
      </c>
      <c r="N308" s="3">
        <f t="shared" si="25"/>
        <v>5.2715897841838236E-2</v>
      </c>
      <c r="O308" s="11">
        <v>258521</v>
      </c>
    </row>
    <row r="309" spans="1:15" x14ac:dyDescent="0.25">
      <c r="A309">
        <v>113384603</v>
      </c>
      <c r="B309" s="5" t="s">
        <v>346</v>
      </c>
      <c r="C309" s="5" t="s">
        <v>343</v>
      </c>
      <c r="D309" s="11">
        <v>30397870.390000001</v>
      </c>
      <c r="E309" s="2">
        <v>1927697.6099999994</v>
      </c>
      <c r="F309" s="3">
        <v>6.3415548038988773E-2</v>
      </c>
      <c r="G309" s="11">
        <v>1249218.85499324</v>
      </c>
      <c r="H309" s="11">
        <f t="shared" si="21"/>
        <v>33574786.854993239</v>
      </c>
      <c r="I309" s="2">
        <f t="shared" si="22"/>
        <v>3176916.4649932384</v>
      </c>
      <c r="J309" s="3">
        <f t="shared" si="23"/>
        <v>0.1045111524009376</v>
      </c>
      <c r="K309" s="11">
        <v>3452323.43</v>
      </c>
      <c r="L309" s="11">
        <v>3739568</v>
      </c>
      <c r="M309" s="2">
        <f t="shared" si="24"/>
        <v>287244.56999999983</v>
      </c>
      <c r="N309" s="3">
        <f t="shared" si="25"/>
        <v>8.320326175233235E-2</v>
      </c>
      <c r="O309" s="11">
        <v>1130791</v>
      </c>
    </row>
    <row r="310" spans="1:15" x14ac:dyDescent="0.25">
      <c r="A310">
        <v>113385003</v>
      </c>
      <c r="B310" s="5" t="s">
        <v>347</v>
      </c>
      <c r="C310" s="5" t="s">
        <v>343</v>
      </c>
      <c r="D310" s="11">
        <v>7909269.8300000001</v>
      </c>
      <c r="E310" s="2">
        <v>318745.16999999993</v>
      </c>
      <c r="F310" s="3">
        <v>4.0300201769699888E-2</v>
      </c>
      <c r="G310" s="11">
        <v>0</v>
      </c>
      <c r="H310" s="11">
        <f t="shared" si="21"/>
        <v>8228015</v>
      </c>
      <c r="I310" s="2">
        <f t="shared" si="22"/>
        <v>318745.16999999993</v>
      </c>
      <c r="J310" s="3">
        <f t="shared" si="23"/>
        <v>4.0300201769699888E-2</v>
      </c>
      <c r="K310" s="11">
        <v>1400257.13</v>
      </c>
      <c r="L310" s="11">
        <v>1464702</v>
      </c>
      <c r="M310" s="2">
        <f t="shared" si="24"/>
        <v>64444.870000000112</v>
      </c>
      <c r="N310" s="3">
        <f t="shared" si="25"/>
        <v>4.6023597108911074E-2</v>
      </c>
      <c r="O310" s="11">
        <v>305011</v>
      </c>
    </row>
    <row r="311" spans="1:15" x14ac:dyDescent="0.25">
      <c r="A311">
        <v>113385303</v>
      </c>
      <c r="B311" s="5" t="s">
        <v>348</v>
      </c>
      <c r="C311" s="5" t="s">
        <v>343</v>
      </c>
      <c r="D311" s="11">
        <v>6874638.4699999997</v>
      </c>
      <c r="E311" s="2">
        <v>380370.53000000026</v>
      </c>
      <c r="F311" s="3">
        <v>5.5329532114290265E-2</v>
      </c>
      <c r="G311" s="11">
        <v>0</v>
      </c>
      <c r="H311" s="11">
        <f t="shared" si="21"/>
        <v>7255009</v>
      </c>
      <c r="I311" s="2">
        <f t="shared" si="22"/>
        <v>380370.53000000026</v>
      </c>
      <c r="J311" s="3">
        <f t="shared" si="23"/>
        <v>5.5329532114290265E-2</v>
      </c>
      <c r="K311" s="11">
        <v>1579210.09</v>
      </c>
      <c r="L311" s="11">
        <v>1684216</v>
      </c>
      <c r="M311" s="2">
        <f t="shared" si="24"/>
        <v>105005.90999999992</v>
      </c>
      <c r="N311" s="3">
        <f t="shared" si="25"/>
        <v>6.6492679260933496E-2</v>
      </c>
      <c r="O311" s="11">
        <v>361796</v>
      </c>
    </row>
    <row r="312" spans="1:15" x14ac:dyDescent="0.25">
      <c r="A312">
        <v>121390302</v>
      </c>
      <c r="B312" s="5" t="s">
        <v>349</v>
      </c>
      <c r="C312" s="5" t="s">
        <v>350</v>
      </c>
      <c r="D312" s="11">
        <v>120842056.3</v>
      </c>
      <c r="E312" s="2">
        <v>9556755.700000003</v>
      </c>
      <c r="F312" s="3">
        <v>7.9084682871289433E-2</v>
      </c>
      <c r="G312" s="11">
        <v>6415194.7927880734</v>
      </c>
      <c r="H312" s="11">
        <f t="shared" si="21"/>
        <v>136814006.79278809</v>
      </c>
      <c r="I312" s="2">
        <f t="shared" si="22"/>
        <v>15971950.492788091</v>
      </c>
      <c r="J312" s="3">
        <f t="shared" si="23"/>
        <v>0.13217211773636536</v>
      </c>
      <c r="K312" s="11">
        <v>11861865.68</v>
      </c>
      <c r="L312" s="11">
        <v>12883133</v>
      </c>
      <c r="M312" s="2">
        <f t="shared" si="24"/>
        <v>1021267.3200000003</v>
      </c>
      <c r="N312" s="3">
        <f t="shared" si="25"/>
        <v>8.6096685593222824E-2</v>
      </c>
      <c r="O312" s="11">
        <v>13914767</v>
      </c>
    </row>
    <row r="313" spans="1:15" x14ac:dyDescent="0.25">
      <c r="A313">
        <v>121391303</v>
      </c>
      <c r="B313" s="5" t="s">
        <v>351</v>
      </c>
      <c r="C313" s="5" t="s">
        <v>350</v>
      </c>
      <c r="D313" s="11">
        <v>4513915.1500000004</v>
      </c>
      <c r="E313" s="2">
        <v>441094.84999999963</v>
      </c>
      <c r="F313" s="3">
        <v>9.7718905947977247E-2</v>
      </c>
      <c r="G313" s="11">
        <v>0</v>
      </c>
      <c r="H313" s="11">
        <f t="shared" si="21"/>
        <v>4955010</v>
      </c>
      <c r="I313" s="2">
        <f t="shared" si="22"/>
        <v>441094.84999999963</v>
      </c>
      <c r="J313" s="3">
        <f t="shared" si="23"/>
        <v>9.7718905947977247E-2</v>
      </c>
      <c r="K313" s="11">
        <v>1016411.93</v>
      </c>
      <c r="L313" s="11">
        <v>1070329</v>
      </c>
      <c r="M313" s="2">
        <f t="shared" si="24"/>
        <v>53917.069999999949</v>
      </c>
      <c r="N313" s="3">
        <f t="shared" si="25"/>
        <v>5.3046474966109404E-2</v>
      </c>
      <c r="O313" s="11">
        <v>206861</v>
      </c>
    </row>
    <row r="314" spans="1:15" x14ac:dyDescent="0.25">
      <c r="A314">
        <v>121392303</v>
      </c>
      <c r="B314" s="5" t="s">
        <v>352</v>
      </c>
      <c r="C314" s="5" t="s">
        <v>350</v>
      </c>
      <c r="D314" s="11">
        <v>12596174.4</v>
      </c>
      <c r="E314" s="2">
        <v>719387.59999999963</v>
      </c>
      <c r="F314" s="3">
        <v>5.7111594136073536E-2</v>
      </c>
      <c r="G314" s="11">
        <v>0</v>
      </c>
      <c r="H314" s="11">
        <f t="shared" si="21"/>
        <v>13315562</v>
      </c>
      <c r="I314" s="2">
        <f t="shared" si="22"/>
        <v>719387.59999999963</v>
      </c>
      <c r="J314" s="3">
        <f t="shared" si="23"/>
        <v>5.7111594136073536E-2</v>
      </c>
      <c r="K314" s="11">
        <v>3559896.86</v>
      </c>
      <c r="L314" s="11">
        <v>3778877</v>
      </c>
      <c r="M314" s="2">
        <f t="shared" si="24"/>
        <v>218980.14000000013</v>
      </c>
      <c r="N314" s="3">
        <f t="shared" si="25"/>
        <v>6.1513057431669564E-2</v>
      </c>
      <c r="O314" s="11">
        <v>705924</v>
      </c>
    </row>
    <row r="315" spans="1:15" x14ac:dyDescent="0.25">
      <c r="A315">
        <v>121394503</v>
      </c>
      <c r="B315" s="5" t="s">
        <v>353</v>
      </c>
      <c r="C315" s="5" t="s">
        <v>350</v>
      </c>
      <c r="D315" s="11">
        <v>7088634.9400000004</v>
      </c>
      <c r="E315" s="2">
        <v>153730.05999999959</v>
      </c>
      <c r="F315" s="3">
        <v>2.1686835519279763E-2</v>
      </c>
      <c r="G315" s="11">
        <v>0</v>
      </c>
      <c r="H315" s="11">
        <f t="shared" si="21"/>
        <v>7242365</v>
      </c>
      <c r="I315" s="2">
        <f t="shared" si="22"/>
        <v>153730.05999999959</v>
      </c>
      <c r="J315" s="3">
        <f t="shared" si="23"/>
        <v>2.1686835519279763E-2</v>
      </c>
      <c r="K315" s="11">
        <v>1297890.95</v>
      </c>
      <c r="L315" s="11">
        <v>1361205</v>
      </c>
      <c r="M315" s="2">
        <f t="shared" si="24"/>
        <v>63314.050000000047</v>
      </c>
      <c r="N315" s="3">
        <f t="shared" si="25"/>
        <v>4.8782257091784215E-2</v>
      </c>
      <c r="O315" s="11">
        <v>298608</v>
      </c>
    </row>
    <row r="316" spans="1:15" x14ac:dyDescent="0.25">
      <c r="A316">
        <v>121394603</v>
      </c>
      <c r="B316" s="5" t="s">
        <v>354</v>
      </c>
      <c r="C316" s="5" t="s">
        <v>350</v>
      </c>
      <c r="D316" s="11">
        <v>5754949.8799999999</v>
      </c>
      <c r="E316" s="2">
        <v>117559.12000000011</v>
      </c>
      <c r="F316" s="3">
        <v>2.0427479378847365E-2</v>
      </c>
      <c r="G316" s="11">
        <v>0</v>
      </c>
      <c r="H316" s="11">
        <f t="shared" si="21"/>
        <v>5872509</v>
      </c>
      <c r="I316" s="2">
        <f t="shared" si="22"/>
        <v>117559.12000000011</v>
      </c>
      <c r="J316" s="3">
        <f t="shared" si="23"/>
        <v>2.0427479378847365E-2</v>
      </c>
      <c r="K316" s="11">
        <v>1390702.1</v>
      </c>
      <c r="L316" s="11">
        <v>1424597</v>
      </c>
      <c r="M316" s="2">
        <f t="shared" si="24"/>
        <v>33894.899999999907</v>
      </c>
      <c r="N316" s="3">
        <f t="shared" si="25"/>
        <v>2.437250939651267E-2</v>
      </c>
      <c r="O316" s="11">
        <v>230490</v>
      </c>
    </row>
    <row r="317" spans="1:15" x14ac:dyDescent="0.25">
      <c r="A317">
        <v>121395103</v>
      </c>
      <c r="B317" s="5" t="s">
        <v>355</v>
      </c>
      <c r="C317" s="5" t="s">
        <v>350</v>
      </c>
      <c r="D317" s="11">
        <v>8565105.3200000003</v>
      </c>
      <c r="E317" s="2">
        <v>1093793.6799999997</v>
      </c>
      <c r="F317" s="3">
        <v>0.12770347113490013</v>
      </c>
      <c r="G317" s="11">
        <v>0</v>
      </c>
      <c r="H317" s="11">
        <f t="shared" si="21"/>
        <v>9658899</v>
      </c>
      <c r="I317" s="2">
        <f t="shared" si="22"/>
        <v>1093793.6799999997</v>
      </c>
      <c r="J317" s="3">
        <f t="shared" si="23"/>
        <v>0.12770347113490013</v>
      </c>
      <c r="K317" s="11">
        <v>3734287.01</v>
      </c>
      <c r="L317" s="11">
        <v>3905357</v>
      </c>
      <c r="M317" s="2">
        <f t="shared" si="24"/>
        <v>171069.99000000022</v>
      </c>
      <c r="N317" s="3">
        <f t="shared" si="25"/>
        <v>4.5810616468925411E-2</v>
      </c>
      <c r="O317" s="11">
        <v>531722</v>
      </c>
    </row>
    <row r="318" spans="1:15" x14ac:dyDescent="0.25">
      <c r="A318">
        <v>121395603</v>
      </c>
      <c r="B318" s="5" t="s">
        <v>356</v>
      </c>
      <c r="C318" s="5" t="s">
        <v>350</v>
      </c>
      <c r="D318" s="11">
        <v>2522537.04</v>
      </c>
      <c r="E318" s="2">
        <v>218482.95999999996</v>
      </c>
      <c r="F318" s="3">
        <v>8.6612389247612373E-2</v>
      </c>
      <c r="G318" s="11">
        <v>0</v>
      </c>
      <c r="H318" s="11">
        <f t="shared" si="21"/>
        <v>2741020</v>
      </c>
      <c r="I318" s="2">
        <f t="shared" si="22"/>
        <v>218482.95999999996</v>
      </c>
      <c r="J318" s="3">
        <f t="shared" si="23"/>
        <v>8.6612389247612373E-2</v>
      </c>
      <c r="K318" s="11">
        <v>939754.77</v>
      </c>
      <c r="L318" s="11">
        <v>980203</v>
      </c>
      <c r="M318" s="2">
        <f t="shared" si="24"/>
        <v>40448.229999999981</v>
      </c>
      <c r="N318" s="3">
        <f t="shared" si="25"/>
        <v>4.3041260647179246E-2</v>
      </c>
      <c r="O318" s="11">
        <v>103127</v>
      </c>
    </row>
    <row r="319" spans="1:15" x14ac:dyDescent="0.25">
      <c r="A319">
        <v>121395703</v>
      </c>
      <c r="B319" s="5" t="s">
        <v>357</v>
      </c>
      <c r="C319" s="5" t="s">
        <v>350</v>
      </c>
      <c r="D319" s="11">
        <v>4752373.6399999997</v>
      </c>
      <c r="E319" s="2">
        <v>159120.36000000034</v>
      </c>
      <c r="F319" s="3">
        <v>3.3482291598604261E-2</v>
      </c>
      <c r="G319" s="11">
        <v>0</v>
      </c>
      <c r="H319" s="11">
        <f t="shared" si="21"/>
        <v>4911494</v>
      </c>
      <c r="I319" s="2">
        <f t="shared" si="22"/>
        <v>159120.36000000034</v>
      </c>
      <c r="J319" s="3">
        <f t="shared" si="23"/>
        <v>3.3482291598604261E-2</v>
      </c>
      <c r="K319" s="11">
        <v>1212417.8</v>
      </c>
      <c r="L319" s="11">
        <v>1212935</v>
      </c>
      <c r="M319" s="2">
        <f t="shared" si="24"/>
        <v>517.19999999995343</v>
      </c>
      <c r="N319" s="3">
        <f t="shared" si="25"/>
        <v>4.2658562089731229E-4</v>
      </c>
      <c r="O319" s="11">
        <v>147449</v>
      </c>
    </row>
    <row r="320" spans="1:15" x14ac:dyDescent="0.25">
      <c r="A320">
        <v>121397803</v>
      </c>
      <c r="B320" s="5" t="s">
        <v>358</v>
      </c>
      <c r="C320" s="5" t="s">
        <v>350</v>
      </c>
      <c r="D320" s="11">
        <v>8436225.1199999992</v>
      </c>
      <c r="E320" s="2">
        <v>756808.88000000082</v>
      </c>
      <c r="F320" s="3">
        <v>8.9709422073838738E-2</v>
      </c>
      <c r="G320" s="11">
        <v>0</v>
      </c>
      <c r="H320" s="11">
        <f t="shared" si="21"/>
        <v>9193034</v>
      </c>
      <c r="I320" s="2">
        <f t="shared" si="22"/>
        <v>756808.88000000082</v>
      </c>
      <c r="J320" s="3">
        <f t="shared" si="23"/>
        <v>8.9709422073838738E-2</v>
      </c>
      <c r="K320" s="11">
        <v>2207666.6</v>
      </c>
      <c r="L320" s="11">
        <v>2360650</v>
      </c>
      <c r="M320" s="2">
        <f t="shared" si="24"/>
        <v>152983.39999999991</v>
      </c>
      <c r="N320" s="3">
        <f t="shared" si="25"/>
        <v>6.9296423653825226E-2</v>
      </c>
      <c r="O320" s="11">
        <v>514816</v>
      </c>
    </row>
    <row r="321" spans="1:15" x14ac:dyDescent="0.25">
      <c r="A321">
        <v>118401403</v>
      </c>
      <c r="B321" s="5" t="s">
        <v>359</v>
      </c>
      <c r="C321" s="5" t="s">
        <v>360</v>
      </c>
      <c r="D321" s="11">
        <v>7406647.4800000004</v>
      </c>
      <c r="E321" s="2">
        <v>211248.51999999955</v>
      </c>
      <c r="F321" s="3">
        <v>2.8521476223950046E-2</v>
      </c>
      <c r="G321" s="11">
        <v>0</v>
      </c>
      <c r="H321" s="11">
        <f t="shared" si="21"/>
        <v>7617896</v>
      </c>
      <c r="I321" s="2">
        <f t="shared" si="22"/>
        <v>211248.51999999955</v>
      </c>
      <c r="J321" s="3">
        <f t="shared" si="23"/>
        <v>2.8521476223950046E-2</v>
      </c>
      <c r="K321" s="11">
        <v>1523004.59</v>
      </c>
      <c r="L321" s="11">
        <v>1570641</v>
      </c>
      <c r="M321" s="2">
        <f t="shared" si="24"/>
        <v>47636.409999999916</v>
      </c>
      <c r="N321" s="3">
        <f t="shared" si="25"/>
        <v>3.1277916240554413E-2</v>
      </c>
      <c r="O321" s="11">
        <v>348001</v>
      </c>
    </row>
    <row r="322" spans="1:15" x14ac:dyDescent="0.25">
      <c r="A322">
        <v>118401603</v>
      </c>
      <c r="B322" s="5" t="s">
        <v>361</v>
      </c>
      <c r="C322" s="5" t="s">
        <v>360</v>
      </c>
      <c r="D322" s="11">
        <v>6090447.04</v>
      </c>
      <c r="E322" s="2">
        <v>135598.95999999996</v>
      </c>
      <c r="F322" s="3">
        <v>2.2264204763530783E-2</v>
      </c>
      <c r="G322" s="11">
        <v>0</v>
      </c>
      <c r="H322" s="11">
        <f t="shared" si="21"/>
        <v>6226046</v>
      </c>
      <c r="I322" s="2">
        <f t="shared" si="22"/>
        <v>135598.95999999996</v>
      </c>
      <c r="J322" s="3">
        <f t="shared" si="23"/>
        <v>2.2264204763530783E-2</v>
      </c>
      <c r="K322" s="11">
        <v>1257070.1399999999</v>
      </c>
      <c r="L322" s="11">
        <v>1291896</v>
      </c>
      <c r="M322" s="2">
        <f t="shared" si="24"/>
        <v>34825.860000000102</v>
      </c>
      <c r="N322" s="3">
        <f t="shared" si="25"/>
        <v>2.7703991123359358E-2</v>
      </c>
      <c r="O322" s="11">
        <v>255430</v>
      </c>
    </row>
    <row r="323" spans="1:15" x14ac:dyDescent="0.25">
      <c r="A323">
        <v>118402603</v>
      </c>
      <c r="B323" s="5" t="s">
        <v>362</v>
      </c>
      <c r="C323" s="5" t="s">
        <v>360</v>
      </c>
      <c r="D323" s="11">
        <v>11329065.109999999</v>
      </c>
      <c r="E323" s="2">
        <v>376204.8900000006</v>
      </c>
      <c r="F323" s="3">
        <v>3.3207055158322819E-2</v>
      </c>
      <c r="G323" s="11">
        <v>268076.9102204917</v>
      </c>
      <c r="H323" s="11">
        <f t="shared" si="21"/>
        <v>11973346.910220493</v>
      </c>
      <c r="I323" s="2">
        <f t="shared" si="22"/>
        <v>644281.80022049323</v>
      </c>
      <c r="J323" s="3">
        <f t="shared" si="23"/>
        <v>5.6869811759824307E-2</v>
      </c>
      <c r="K323" s="11">
        <v>1602103.99</v>
      </c>
      <c r="L323" s="11">
        <v>1704550</v>
      </c>
      <c r="M323" s="2">
        <f t="shared" si="24"/>
        <v>102446.01000000001</v>
      </c>
      <c r="N323" s="3">
        <f t="shared" si="25"/>
        <v>6.3944669409380858E-2</v>
      </c>
      <c r="O323" s="11">
        <v>438389</v>
      </c>
    </row>
    <row r="324" spans="1:15" x14ac:dyDescent="0.25">
      <c r="A324">
        <v>118403003</v>
      </c>
      <c r="B324" s="5" t="s">
        <v>363</v>
      </c>
      <c r="C324" s="5" t="s">
        <v>360</v>
      </c>
      <c r="D324" s="11">
        <v>8317210.0300000003</v>
      </c>
      <c r="E324" s="2">
        <v>416119.96999999974</v>
      </c>
      <c r="F324" s="3">
        <v>5.0031196579028762E-2</v>
      </c>
      <c r="G324" s="11">
        <v>343337.17147658271</v>
      </c>
      <c r="H324" s="11">
        <f t="shared" si="21"/>
        <v>9076667.1714765821</v>
      </c>
      <c r="I324" s="2">
        <f t="shared" si="22"/>
        <v>759457.1414765818</v>
      </c>
      <c r="J324" s="3">
        <f t="shared" si="23"/>
        <v>9.1311526189339451E-2</v>
      </c>
      <c r="K324" s="11">
        <v>1572792.05</v>
      </c>
      <c r="L324" s="11">
        <v>1676310</v>
      </c>
      <c r="M324" s="2">
        <f t="shared" si="24"/>
        <v>103517.94999999995</v>
      </c>
      <c r="N324" s="3">
        <f t="shared" si="25"/>
        <v>6.581795094907808E-2</v>
      </c>
      <c r="O324" s="11">
        <v>366048</v>
      </c>
    </row>
    <row r="325" spans="1:15" x14ac:dyDescent="0.25">
      <c r="A325">
        <v>118403302</v>
      </c>
      <c r="B325" s="5" t="s">
        <v>364</v>
      </c>
      <c r="C325" s="5" t="s">
        <v>360</v>
      </c>
      <c r="D325" s="11">
        <v>39787616.700000003</v>
      </c>
      <c r="E325" s="2">
        <v>2717708.299999997</v>
      </c>
      <c r="F325" s="3">
        <v>6.8305380553241257E-2</v>
      </c>
      <c r="G325" s="11">
        <v>1665317.722821685</v>
      </c>
      <c r="H325" s="11">
        <f t="shared" si="21"/>
        <v>44170642.722821683</v>
      </c>
      <c r="I325" s="2">
        <f t="shared" si="22"/>
        <v>4383026.0228216797</v>
      </c>
      <c r="J325" s="3">
        <f t="shared" si="23"/>
        <v>0.11016055713690635</v>
      </c>
      <c r="K325" s="11">
        <v>5275333.2</v>
      </c>
      <c r="L325" s="11">
        <v>5429850</v>
      </c>
      <c r="M325" s="2">
        <f t="shared" si="24"/>
        <v>154516.79999999981</v>
      </c>
      <c r="N325" s="3">
        <f t="shared" si="25"/>
        <v>2.929043420423184E-2</v>
      </c>
      <c r="O325" s="11">
        <v>1675119</v>
      </c>
    </row>
    <row r="326" spans="1:15" x14ac:dyDescent="0.25">
      <c r="A326">
        <v>118403903</v>
      </c>
      <c r="B326" s="5" t="s">
        <v>365</v>
      </c>
      <c r="C326" s="5" t="s">
        <v>360</v>
      </c>
      <c r="D326" s="11">
        <v>6918593.5800000001</v>
      </c>
      <c r="E326" s="2">
        <v>100365.41999999993</v>
      </c>
      <c r="F326" s="3">
        <v>1.4506621734528873E-2</v>
      </c>
      <c r="G326" s="11">
        <v>0</v>
      </c>
      <c r="H326" s="11">
        <f t="shared" ref="H326:H389" si="26">D326+E326+G326</f>
        <v>7018959</v>
      </c>
      <c r="I326" s="2">
        <f t="shared" ref="I326:I389" si="27">H326-D326</f>
        <v>100365.41999999993</v>
      </c>
      <c r="J326" s="3">
        <f t="shared" ref="J326:J389" si="28">I326/D326</f>
        <v>1.4506621734528873E-2</v>
      </c>
      <c r="K326" s="11">
        <v>1219303.8999999999</v>
      </c>
      <c r="L326" s="11">
        <v>1256527</v>
      </c>
      <c r="M326" s="2">
        <f t="shared" ref="M326:M389" si="29">L326-K326</f>
        <v>37223.100000000093</v>
      </c>
      <c r="N326" s="3">
        <f t="shared" ref="N326:N389" si="30">M326/K326</f>
        <v>3.0528156270147332E-2</v>
      </c>
      <c r="O326" s="11">
        <v>278523</v>
      </c>
    </row>
    <row r="327" spans="1:15" x14ac:dyDescent="0.25">
      <c r="A327">
        <v>118406003</v>
      </c>
      <c r="B327" s="5" t="s">
        <v>366</v>
      </c>
      <c r="C327" s="5" t="s">
        <v>360</v>
      </c>
      <c r="D327" s="11">
        <v>7232981.7999999998</v>
      </c>
      <c r="E327" s="2">
        <v>45583.200000000186</v>
      </c>
      <c r="F327" s="3">
        <v>6.3021311625587372E-3</v>
      </c>
      <c r="G327" s="11">
        <v>58220.02498568633</v>
      </c>
      <c r="H327" s="11">
        <f t="shared" si="26"/>
        <v>7336785.0249856859</v>
      </c>
      <c r="I327" s="2">
        <f t="shared" si="27"/>
        <v>103803.22498568613</v>
      </c>
      <c r="J327" s="3">
        <f t="shared" si="28"/>
        <v>1.4351373728838379E-2</v>
      </c>
      <c r="K327" s="11">
        <v>924547.87</v>
      </c>
      <c r="L327" s="11">
        <v>928169</v>
      </c>
      <c r="M327" s="2">
        <f t="shared" si="29"/>
        <v>3621.1300000000047</v>
      </c>
      <c r="N327" s="3">
        <f t="shared" si="30"/>
        <v>3.9166495510935574E-3</v>
      </c>
      <c r="O327" s="11">
        <v>213067</v>
      </c>
    </row>
    <row r="328" spans="1:15" x14ac:dyDescent="0.25">
      <c r="A328">
        <v>118406602</v>
      </c>
      <c r="B328" s="5" t="s">
        <v>367</v>
      </c>
      <c r="C328" s="5" t="s">
        <v>360</v>
      </c>
      <c r="D328" s="11">
        <v>10126820.859999999</v>
      </c>
      <c r="E328" s="2">
        <v>394069.1400000006</v>
      </c>
      <c r="F328" s="3">
        <v>3.8913410777960636E-2</v>
      </c>
      <c r="G328" s="11">
        <v>0</v>
      </c>
      <c r="H328" s="11">
        <f t="shared" si="26"/>
        <v>10520890</v>
      </c>
      <c r="I328" s="2">
        <f t="shared" si="27"/>
        <v>394069.1400000006</v>
      </c>
      <c r="J328" s="3">
        <f t="shared" si="28"/>
        <v>3.8913410777960636E-2</v>
      </c>
      <c r="K328" s="11">
        <v>1726123.33</v>
      </c>
      <c r="L328" s="11">
        <v>1896153</v>
      </c>
      <c r="M328" s="2">
        <f t="shared" si="29"/>
        <v>170029.66999999993</v>
      </c>
      <c r="N328" s="3">
        <f t="shared" si="30"/>
        <v>9.850377840614663E-2</v>
      </c>
      <c r="O328" s="11">
        <v>495591</v>
      </c>
    </row>
    <row r="329" spans="1:15" x14ac:dyDescent="0.25">
      <c r="A329">
        <v>118408852</v>
      </c>
      <c r="B329" s="5" t="s">
        <v>368</v>
      </c>
      <c r="C329" s="5" t="s">
        <v>360</v>
      </c>
      <c r="D329" s="11">
        <v>30362214.059999999</v>
      </c>
      <c r="E329" s="2">
        <v>1864038.9400000013</v>
      </c>
      <c r="F329" s="3">
        <v>6.1393379821260682E-2</v>
      </c>
      <c r="G329" s="11">
        <v>1649089.1424789659</v>
      </c>
      <c r="H329" s="11">
        <f t="shared" si="26"/>
        <v>33875342.142478965</v>
      </c>
      <c r="I329" s="2">
        <f t="shared" si="27"/>
        <v>3513128.0824789666</v>
      </c>
      <c r="J329" s="3">
        <f t="shared" si="28"/>
        <v>0.11570724307313465</v>
      </c>
      <c r="K329" s="11">
        <v>4988838.5</v>
      </c>
      <c r="L329" s="11">
        <v>5357379</v>
      </c>
      <c r="M329" s="2">
        <f t="shared" si="29"/>
        <v>368540.5</v>
      </c>
      <c r="N329" s="3">
        <f t="shared" si="30"/>
        <v>7.3873006712885173E-2</v>
      </c>
      <c r="O329" s="11">
        <v>1157796</v>
      </c>
    </row>
    <row r="330" spans="1:15" x14ac:dyDescent="0.25">
      <c r="A330">
        <v>118409203</v>
      </c>
      <c r="B330" s="5" t="s">
        <v>369</v>
      </c>
      <c r="C330" s="5" t="s">
        <v>360</v>
      </c>
      <c r="D330" s="11">
        <v>8098711.3499999996</v>
      </c>
      <c r="E330" s="2">
        <v>143812.65000000037</v>
      </c>
      <c r="F330" s="3">
        <v>1.7757473230602346E-2</v>
      </c>
      <c r="G330" s="11">
        <v>158927.02995438143</v>
      </c>
      <c r="H330" s="11">
        <f t="shared" si="26"/>
        <v>8401451.0299543813</v>
      </c>
      <c r="I330" s="2">
        <f t="shared" si="27"/>
        <v>302739.67995438166</v>
      </c>
      <c r="J330" s="3">
        <f t="shared" si="28"/>
        <v>3.7381216204770855E-2</v>
      </c>
      <c r="K330" s="11">
        <v>1630109.77</v>
      </c>
      <c r="L330" s="11">
        <v>1638728</v>
      </c>
      <c r="M330" s="2">
        <f t="shared" si="29"/>
        <v>8618.2299999999814</v>
      </c>
      <c r="N330" s="3">
        <f t="shared" si="30"/>
        <v>5.2869016299435965E-3</v>
      </c>
      <c r="O330" s="11">
        <v>357527</v>
      </c>
    </row>
    <row r="331" spans="1:15" x14ac:dyDescent="0.25">
      <c r="A331">
        <v>118409302</v>
      </c>
      <c r="B331" s="5" t="s">
        <v>370</v>
      </c>
      <c r="C331" s="5" t="s">
        <v>360</v>
      </c>
      <c r="D331" s="11">
        <v>20388289.350000001</v>
      </c>
      <c r="E331" s="2">
        <v>914533.64999999851</v>
      </c>
      <c r="F331" s="3">
        <v>4.4855830437780131E-2</v>
      </c>
      <c r="G331" s="11">
        <v>557898.19215808238</v>
      </c>
      <c r="H331" s="11">
        <f t="shared" si="26"/>
        <v>21860721.192158081</v>
      </c>
      <c r="I331" s="2">
        <f t="shared" si="27"/>
        <v>1472431.8421580791</v>
      </c>
      <c r="J331" s="3">
        <f t="shared" si="28"/>
        <v>7.2219489182307445E-2</v>
      </c>
      <c r="K331" s="11">
        <v>3700988.93</v>
      </c>
      <c r="L331" s="11">
        <v>3999959</v>
      </c>
      <c r="M331" s="2">
        <f t="shared" si="29"/>
        <v>298970.06999999983</v>
      </c>
      <c r="N331" s="3">
        <f t="shared" si="30"/>
        <v>8.0781130572038701E-2</v>
      </c>
      <c r="O331" s="11">
        <v>893171</v>
      </c>
    </row>
    <row r="332" spans="1:15" x14ac:dyDescent="0.25">
      <c r="A332">
        <v>117412003</v>
      </c>
      <c r="B332" s="5" t="s">
        <v>371</v>
      </c>
      <c r="C332" s="5" t="s">
        <v>372</v>
      </c>
      <c r="D332" s="11">
        <v>8390254.1799999997</v>
      </c>
      <c r="E332" s="2">
        <v>152394.8200000003</v>
      </c>
      <c r="F332" s="3">
        <v>1.8163313855647734E-2</v>
      </c>
      <c r="G332" s="11">
        <v>0</v>
      </c>
      <c r="H332" s="11">
        <f t="shared" si="26"/>
        <v>8542649</v>
      </c>
      <c r="I332" s="2">
        <f t="shared" si="27"/>
        <v>152394.8200000003</v>
      </c>
      <c r="J332" s="3">
        <f t="shared" si="28"/>
        <v>1.8163313855647734E-2</v>
      </c>
      <c r="K332" s="11">
        <v>1085302.1399999999</v>
      </c>
      <c r="L332" s="11">
        <v>1145321</v>
      </c>
      <c r="M332" s="2">
        <f t="shared" si="29"/>
        <v>60018.860000000102</v>
      </c>
      <c r="N332" s="3">
        <f t="shared" si="30"/>
        <v>5.5301521841650575E-2</v>
      </c>
      <c r="O332" s="11">
        <v>267638</v>
      </c>
    </row>
    <row r="333" spans="1:15" x14ac:dyDescent="0.25">
      <c r="A333">
        <v>117414003</v>
      </c>
      <c r="B333" s="5" t="s">
        <v>373</v>
      </c>
      <c r="C333" s="5" t="s">
        <v>372</v>
      </c>
      <c r="D333" s="11">
        <v>13269479.189999999</v>
      </c>
      <c r="E333" s="2">
        <v>371358.81000000052</v>
      </c>
      <c r="F333" s="3">
        <v>2.7985937102931659E-2</v>
      </c>
      <c r="G333" s="11">
        <v>0</v>
      </c>
      <c r="H333" s="11">
        <f t="shared" si="26"/>
        <v>13640838</v>
      </c>
      <c r="I333" s="2">
        <f t="shared" si="27"/>
        <v>371358.81000000052</v>
      </c>
      <c r="J333" s="3">
        <f t="shared" si="28"/>
        <v>2.7985937102931659E-2</v>
      </c>
      <c r="K333" s="11">
        <v>1852371.42</v>
      </c>
      <c r="L333" s="11">
        <v>1902598</v>
      </c>
      <c r="M333" s="2">
        <f t="shared" si="29"/>
        <v>50226.580000000075</v>
      </c>
      <c r="N333" s="3">
        <f t="shared" si="30"/>
        <v>2.711474570256546E-2</v>
      </c>
      <c r="O333" s="11">
        <v>489271</v>
      </c>
    </row>
    <row r="334" spans="1:15" x14ac:dyDescent="0.25">
      <c r="A334">
        <v>117414203</v>
      </c>
      <c r="B334" s="5" t="s">
        <v>374</v>
      </c>
      <c r="C334" s="5" t="s">
        <v>372</v>
      </c>
      <c r="D334" s="11">
        <v>3379113.94</v>
      </c>
      <c r="E334" s="2">
        <v>198240.06000000006</v>
      </c>
      <c r="F334" s="3">
        <v>5.8666284570445724E-2</v>
      </c>
      <c r="G334" s="11">
        <v>0</v>
      </c>
      <c r="H334" s="11">
        <f t="shared" si="26"/>
        <v>3577354</v>
      </c>
      <c r="I334" s="2">
        <f t="shared" si="27"/>
        <v>198240.06000000006</v>
      </c>
      <c r="J334" s="3">
        <f t="shared" si="28"/>
        <v>5.8666284570445724E-2</v>
      </c>
      <c r="K334" s="11">
        <v>773253.25</v>
      </c>
      <c r="L334" s="11">
        <v>794628</v>
      </c>
      <c r="M334" s="2">
        <f t="shared" si="29"/>
        <v>21374.75</v>
      </c>
      <c r="N334" s="3">
        <f t="shared" si="30"/>
        <v>2.7642625491713098E-2</v>
      </c>
      <c r="O334" s="11">
        <v>139676</v>
      </c>
    </row>
    <row r="335" spans="1:15" x14ac:dyDescent="0.25">
      <c r="A335">
        <v>117415004</v>
      </c>
      <c r="B335" s="5" t="s">
        <v>375</v>
      </c>
      <c r="C335" s="5" t="s">
        <v>372</v>
      </c>
      <c r="D335" s="11">
        <v>5347999.0199999996</v>
      </c>
      <c r="E335" s="2">
        <v>151922.98000000045</v>
      </c>
      <c r="F335" s="3">
        <v>2.8407443500242165E-2</v>
      </c>
      <c r="G335" s="11">
        <v>0</v>
      </c>
      <c r="H335" s="11">
        <f t="shared" si="26"/>
        <v>5499922</v>
      </c>
      <c r="I335" s="2">
        <f t="shared" si="27"/>
        <v>151922.98000000045</v>
      </c>
      <c r="J335" s="3">
        <f t="shared" si="28"/>
        <v>2.8407443500242165E-2</v>
      </c>
      <c r="K335" s="11">
        <v>615471.11</v>
      </c>
      <c r="L335" s="11">
        <v>634285</v>
      </c>
      <c r="M335" s="2">
        <f t="shared" si="29"/>
        <v>18813.890000000014</v>
      </c>
      <c r="N335" s="3">
        <f t="shared" si="30"/>
        <v>3.0568274764350863E-2</v>
      </c>
      <c r="O335" s="11">
        <v>136406</v>
      </c>
    </row>
    <row r="336" spans="1:15" x14ac:dyDescent="0.25">
      <c r="A336">
        <v>117415103</v>
      </c>
      <c r="B336" s="5" t="s">
        <v>376</v>
      </c>
      <c r="C336" s="5" t="s">
        <v>372</v>
      </c>
      <c r="D336" s="11">
        <v>7156410.7400000002</v>
      </c>
      <c r="E336" s="2">
        <v>176598.25999999978</v>
      </c>
      <c r="F336" s="3">
        <v>2.4676931833009876E-2</v>
      </c>
      <c r="G336" s="11">
        <v>0</v>
      </c>
      <c r="H336" s="11">
        <f t="shared" si="26"/>
        <v>7333009</v>
      </c>
      <c r="I336" s="2">
        <f t="shared" si="27"/>
        <v>176598.25999999978</v>
      </c>
      <c r="J336" s="3">
        <f t="shared" si="28"/>
        <v>2.4676931833009876E-2</v>
      </c>
      <c r="K336" s="11">
        <v>1319628.25</v>
      </c>
      <c r="L336" s="11">
        <v>1351465</v>
      </c>
      <c r="M336" s="2">
        <f t="shared" si="29"/>
        <v>31836.75</v>
      </c>
      <c r="N336" s="3">
        <f t="shared" si="30"/>
        <v>2.4125544447839761E-2</v>
      </c>
      <c r="O336" s="11">
        <v>264755</v>
      </c>
    </row>
    <row r="337" spans="1:15" x14ac:dyDescent="0.25">
      <c r="A337">
        <v>117415303</v>
      </c>
      <c r="B337" s="5" t="s">
        <v>377</v>
      </c>
      <c r="C337" s="5" t="s">
        <v>372</v>
      </c>
      <c r="D337" s="11">
        <v>4019332.61</v>
      </c>
      <c r="E337" s="2">
        <v>198377.39000000013</v>
      </c>
      <c r="F337" s="3">
        <v>4.93558033755261E-2</v>
      </c>
      <c r="G337" s="11">
        <v>0</v>
      </c>
      <c r="H337" s="11">
        <f t="shared" si="26"/>
        <v>4217710</v>
      </c>
      <c r="I337" s="2">
        <f t="shared" si="27"/>
        <v>198377.39000000013</v>
      </c>
      <c r="J337" s="3">
        <f t="shared" si="28"/>
        <v>4.93558033755261E-2</v>
      </c>
      <c r="K337" s="11">
        <v>678269.41</v>
      </c>
      <c r="L337" s="11">
        <v>685485</v>
      </c>
      <c r="M337" s="2">
        <f t="shared" si="29"/>
        <v>7215.5899999999674</v>
      </c>
      <c r="N337" s="3">
        <f t="shared" si="30"/>
        <v>1.0638235918674214E-2</v>
      </c>
      <c r="O337" s="11">
        <v>134126</v>
      </c>
    </row>
    <row r="338" spans="1:15" x14ac:dyDescent="0.25">
      <c r="A338">
        <v>117416103</v>
      </c>
      <c r="B338" s="5" t="s">
        <v>378</v>
      </c>
      <c r="C338" s="5" t="s">
        <v>372</v>
      </c>
      <c r="D338" s="11">
        <v>6154306.3899999997</v>
      </c>
      <c r="E338" s="2">
        <v>186268.61000000034</v>
      </c>
      <c r="F338" s="3">
        <v>3.0266385551207559E-2</v>
      </c>
      <c r="G338" s="11">
        <v>0</v>
      </c>
      <c r="H338" s="11">
        <f t="shared" si="26"/>
        <v>6340575</v>
      </c>
      <c r="I338" s="2">
        <f t="shared" si="27"/>
        <v>186268.61000000034</v>
      </c>
      <c r="J338" s="3">
        <f t="shared" si="28"/>
        <v>3.0266385551207559E-2</v>
      </c>
      <c r="K338" s="11">
        <v>873485.5</v>
      </c>
      <c r="L338" s="11">
        <v>902732</v>
      </c>
      <c r="M338" s="2">
        <f t="shared" si="29"/>
        <v>29246.5</v>
      </c>
      <c r="N338" s="3">
        <f t="shared" si="30"/>
        <v>3.3482524895948475E-2</v>
      </c>
      <c r="O338" s="11">
        <v>228011</v>
      </c>
    </row>
    <row r="339" spans="1:15" x14ac:dyDescent="0.25">
      <c r="A339">
        <v>117417202</v>
      </c>
      <c r="B339" s="5" t="s">
        <v>379</v>
      </c>
      <c r="C339" s="5" t="s">
        <v>372</v>
      </c>
      <c r="D339" s="11">
        <v>26873347.559999999</v>
      </c>
      <c r="E339" s="2">
        <v>459440.44000000134</v>
      </c>
      <c r="F339" s="3">
        <v>1.709650943092262E-2</v>
      </c>
      <c r="G339" s="11">
        <v>658553.038783998</v>
      </c>
      <c r="H339" s="11">
        <f t="shared" si="26"/>
        <v>27991341.038783997</v>
      </c>
      <c r="I339" s="2">
        <f t="shared" si="27"/>
        <v>1117993.4787839986</v>
      </c>
      <c r="J339" s="3">
        <f t="shared" si="28"/>
        <v>4.1602315315866764E-2</v>
      </c>
      <c r="K339" s="11">
        <v>4655682.72</v>
      </c>
      <c r="L339" s="11">
        <v>4833721</v>
      </c>
      <c r="M339" s="2">
        <f t="shared" si="29"/>
        <v>178038.28000000026</v>
      </c>
      <c r="N339" s="3">
        <f t="shared" si="30"/>
        <v>3.8241068111273757E-2</v>
      </c>
      <c r="O339" s="11">
        <v>989521</v>
      </c>
    </row>
    <row r="340" spans="1:15" x14ac:dyDescent="0.25">
      <c r="A340">
        <v>109420803</v>
      </c>
      <c r="B340" s="5" t="s">
        <v>380</v>
      </c>
      <c r="C340" s="5" t="s">
        <v>381</v>
      </c>
      <c r="D340" s="11">
        <v>13587377.1</v>
      </c>
      <c r="E340" s="2">
        <v>355521.90000000037</v>
      </c>
      <c r="F340" s="3">
        <v>2.6165601895306225E-2</v>
      </c>
      <c r="G340" s="11">
        <v>0</v>
      </c>
      <c r="H340" s="11">
        <f t="shared" si="26"/>
        <v>13942899</v>
      </c>
      <c r="I340" s="2">
        <f t="shared" si="27"/>
        <v>355521.90000000037</v>
      </c>
      <c r="J340" s="3">
        <f t="shared" si="28"/>
        <v>2.6165601895306225E-2</v>
      </c>
      <c r="K340" s="11">
        <v>2022116.6</v>
      </c>
      <c r="L340" s="11">
        <v>2112991</v>
      </c>
      <c r="M340" s="2">
        <f t="shared" si="29"/>
        <v>90874.399999999907</v>
      </c>
      <c r="N340" s="3">
        <f t="shared" si="30"/>
        <v>4.4940237373057468E-2</v>
      </c>
      <c r="O340" s="11">
        <v>501516</v>
      </c>
    </row>
    <row r="341" spans="1:15" x14ac:dyDescent="0.25">
      <c r="A341">
        <v>109422303</v>
      </c>
      <c r="B341" s="5" t="s">
        <v>382</v>
      </c>
      <c r="C341" s="5" t="s">
        <v>381</v>
      </c>
      <c r="D341" s="11">
        <v>8475446.0700000003</v>
      </c>
      <c r="E341" s="2">
        <v>142051.9299999997</v>
      </c>
      <c r="F341" s="3">
        <v>1.6760407514456604E-2</v>
      </c>
      <c r="G341" s="11">
        <v>142731.39826681506</v>
      </c>
      <c r="H341" s="11">
        <f t="shared" si="26"/>
        <v>8760229.3982668146</v>
      </c>
      <c r="I341" s="2">
        <f t="shared" si="27"/>
        <v>284783.32826681435</v>
      </c>
      <c r="J341" s="3">
        <f t="shared" si="28"/>
        <v>3.3600984056148246E-2</v>
      </c>
      <c r="K341" s="11">
        <v>896574.43</v>
      </c>
      <c r="L341" s="11">
        <v>926813</v>
      </c>
      <c r="M341" s="2">
        <f t="shared" si="29"/>
        <v>30238.569999999949</v>
      </c>
      <c r="N341" s="3">
        <f t="shared" si="30"/>
        <v>3.3726781612542694E-2</v>
      </c>
      <c r="O341" s="11">
        <v>246106</v>
      </c>
    </row>
    <row r="342" spans="1:15" x14ac:dyDescent="0.25">
      <c r="A342">
        <v>109426003</v>
      </c>
      <c r="B342" s="5" t="s">
        <v>383</v>
      </c>
      <c r="C342" s="5" t="s">
        <v>381</v>
      </c>
      <c r="D342" s="11">
        <v>5721210.2199999997</v>
      </c>
      <c r="E342" s="2">
        <v>94716.780000000261</v>
      </c>
      <c r="F342" s="3">
        <v>1.655537488709867E-2</v>
      </c>
      <c r="G342" s="11">
        <v>0</v>
      </c>
      <c r="H342" s="11">
        <f t="shared" si="26"/>
        <v>5815927</v>
      </c>
      <c r="I342" s="2">
        <f t="shared" si="27"/>
        <v>94716.780000000261</v>
      </c>
      <c r="J342" s="3">
        <f t="shared" si="28"/>
        <v>1.655537488709867E-2</v>
      </c>
      <c r="K342" s="11">
        <v>614492.6</v>
      </c>
      <c r="L342" s="11">
        <v>637803</v>
      </c>
      <c r="M342" s="2">
        <f t="shared" si="29"/>
        <v>23310.400000000023</v>
      </c>
      <c r="N342" s="3">
        <f t="shared" si="30"/>
        <v>3.7934386842087317E-2</v>
      </c>
      <c r="O342" s="11">
        <v>163416</v>
      </c>
    </row>
    <row r="343" spans="1:15" x14ac:dyDescent="0.25">
      <c r="A343">
        <v>109426303</v>
      </c>
      <c r="B343" s="5" t="s">
        <v>384</v>
      </c>
      <c r="C343" s="5" t="s">
        <v>381</v>
      </c>
      <c r="D343" s="11">
        <v>7415412.4400000004</v>
      </c>
      <c r="E343" s="2">
        <v>161136.55999999959</v>
      </c>
      <c r="F343" s="3">
        <v>2.1729952487983203E-2</v>
      </c>
      <c r="G343" s="11">
        <v>0</v>
      </c>
      <c r="H343" s="11">
        <f t="shared" si="26"/>
        <v>7576549</v>
      </c>
      <c r="I343" s="2">
        <f t="shared" si="27"/>
        <v>161136.55999999959</v>
      </c>
      <c r="J343" s="3">
        <f t="shared" si="28"/>
        <v>2.1729952487983203E-2</v>
      </c>
      <c r="K343" s="11">
        <v>767793.21</v>
      </c>
      <c r="L343" s="11">
        <v>790848</v>
      </c>
      <c r="M343" s="2">
        <f t="shared" si="29"/>
        <v>23054.790000000037</v>
      </c>
      <c r="N343" s="3">
        <f t="shared" si="30"/>
        <v>3.0027342909166959E-2</v>
      </c>
      <c r="O343" s="11">
        <v>212104</v>
      </c>
    </row>
    <row r="344" spans="1:15" x14ac:dyDescent="0.25">
      <c r="A344">
        <v>109427503</v>
      </c>
      <c r="B344" s="5" t="s">
        <v>385</v>
      </c>
      <c r="C344" s="5" t="s">
        <v>381</v>
      </c>
      <c r="D344" s="11">
        <v>6626689.5999999996</v>
      </c>
      <c r="E344" s="2">
        <v>149756.40000000037</v>
      </c>
      <c r="F344" s="3">
        <v>2.2598976116219534E-2</v>
      </c>
      <c r="G344" s="11">
        <v>0</v>
      </c>
      <c r="H344" s="11">
        <f t="shared" si="26"/>
        <v>6776446</v>
      </c>
      <c r="I344" s="2">
        <f t="shared" si="27"/>
        <v>149756.40000000037</v>
      </c>
      <c r="J344" s="3">
        <f t="shared" si="28"/>
        <v>2.2598976116219534E-2</v>
      </c>
      <c r="K344" s="11">
        <v>705231.07</v>
      </c>
      <c r="L344" s="11">
        <v>735727</v>
      </c>
      <c r="M344" s="2">
        <f t="shared" si="29"/>
        <v>30495.930000000051</v>
      </c>
      <c r="N344" s="3">
        <f t="shared" si="30"/>
        <v>4.3242465196549063E-2</v>
      </c>
      <c r="O344" s="11">
        <v>185322</v>
      </c>
    </row>
    <row r="345" spans="1:15" x14ac:dyDescent="0.25">
      <c r="A345">
        <v>104431304</v>
      </c>
      <c r="B345" s="5" t="s">
        <v>386</v>
      </c>
      <c r="C345" s="5" t="s">
        <v>387</v>
      </c>
      <c r="D345" s="11">
        <v>3875307.72</v>
      </c>
      <c r="E345" s="2">
        <v>73691.279999999795</v>
      </c>
      <c r="F345" s="3">
        <v>1.9015594457102825E-2</v>
      </c>
      <c r="G345" s="11">
        <v>0</v>
      </c>
      <c r="H345" s="11">
        <f t="shared" si="26"/>
        <v>3948999</v>
      </c>
      <c r="I345" s="2">
        <f t="shared" si="27"/>
        <v>73691.279999999795</v>
      </c>
      <c r="J345" s="3">
        <f t="shared" si="28"/>
        <v>1.9015594457102825E-2</v>
      </c>
      <c r="K345" s="11">
        <v>416556.93</v>
      </c>
      <c r="L345" s="11">
        <v>421492</v>
      </c>
      <c r="M345" s="2">
        <f t="shared" si="29"/>
        <v>4935.070000000007</v>
      </c>
      <c r="N345" s="3">
        <f t="shared" si="30"/>
        <v>1.1847288196597779E-2</v>
      </c>
      <c r="O345" s="11">
        <v>100565</v>
      </c>
    </row>
    <row r="346" spans="1:15" x14ac:dyDescent="0.25">
      <c r="A346">
        <v>104432503</v>
      </c>
      <c r="B346" s="5" t="s">
        <v>388</v>
      </c>
      <c r="C346" s="5" t="s">
        <v>387</v>
      </c>
      <c r="D346" s="11">
        <v>7806501.9699999997</v>
      </c>
      <c r="E346" s="2">
        <v>305758.03000000026</v>
      </c>
      <c r="F346" s="3">
        <v>3.916709829511518E-2</v>
      </c>
      <c r="G346" s="11">
        <v>242904.51068748903</v>
      </c>
      <c r="H346" s="11">
        <f t="shared" si="26"/>
        <v>8355164.5106874891</v>
      </c>
      <c r="I346" s="2">
        <f t="shared" si="27"/>
        <v>548662.54068748932</v>
      </c>
      <c r="J346" s="3">
        <f t="shared" si="28"/>
        <v>7.0282764648746943E-2</v>
      </c>
      <c r="K346" s="11">
        <v>908684.99</v>
      </c>
      <c r="L346" s="11">
        <v>924098</v>
      </c>
      <c r="M346" s="2">
        <f t="shared" si="29"/>
        <v>15413.010000000009</v>
      </c>
      <c r="N346" s="3">
        <f t="shared" si="30"/>
        <v>1.6961884668085042E-2</v>
      </c>
      <c r="O346" s="11">
        <v>217908</v>
      </c>
    </row>
    <row r="347" spans="1:15" x14ac:dyDescent="0.25">
      <c r="A347">
        <v>104432803</v>
      </c>
      <c r="B347" s="5" t="s">
        <v>389</v>
      </c>
      <c r="C347" s="5" t="s">
        <v>387</v>
      </c>
      <c r="D347" s="11">
        <v>7110164.2000000002</v>
      </c>
      <c r="E347" s="2">
        <v>169275.79999999981</v>
      </c>
      <c r="F347" s="3">
        <v>2.3807579577416766E-2</v>
      </c>
      <c r="G347" s="11">
        <v>140234.57404625468</v>
      </c>
      <c r="H347" s="11">
        <f t="shared" si="26"/>
        <v>7419674.5740462551</v>
      </c>
      <c r="I347" s="2">
        <f t="shared" si="27"/>
        <v>309510.3740462549</v>
      </c>
      <c r="J347" s="3">
        <f t="shared" si="28"/>
        <v>4.3530692870110493E-2</v>
      </c>
      <c r="K347" s="11">
        <v>1065528.3799999999</v>
      </c>
      <c r="L347" s="11">
        <v>1112270</v>
      </c>
      <c r="M347" s="2">
        <f t="shared" si="29"/>
        <v>46741.620000000112</v>
      </c>
      <c r="N347" s="3">
        <f t="shared" si="30"/>
        <v>4.3867081231567122E-2</v>
      </c>
      <c r="O347" s="11">
        <v>264567</v>
      </c>
    </row>
    <row r="348" spans="1:15" x14ac:dyDescent="0.25">
      <c r="A348">
        <v>104432903</v>
      </c>
      <c r="B348" s="5" t="s">
        <v>390</v>
      </c>
      <c r="C348" s="5" t="s">
        <v>387</v>
      </c>
      <c r="D348" s="11">
        <v>8419559.2899999991</v>
      </c>
      <c r="E348" s="2">
        <v>55825.710000000894</v>
      </c>
      <c r="F348" s="3">
        <v>6.6304788739127577E-3</v>
      </c>
      <c r="G348" s="11">
        <v>0</v>
      </c>
      <c r="H348" s="11">
        <f t="shared" si="26"/>
        <v>8475385</v>
      </c>
      <c r="I348" s="2">
        <f t="shared" si="27"/>
        <v>55825.710000000894</v>
      </c>
      <c r="J348" s="3">
        <f t="shared" si="28"/>
        <v>6.6304788739127577E-3</v>
      </c>
      <c r="K348" s="11">
        <v>1504975.79</v>
      </c>
      <c r="L348" s="11">
        <v>1436285</v>
      </c>
      <c r="M348" s="2">
        <f t="shared" si="29"/>
        <v>-68690.790000000037</v>
      </c>
      <c r="N348" s="3">
        <f t="shared" si="30"/>
        <v>-4.5642455152052668E-2</v>
      </c>
      <c r="O348" s="11">
        <v>340539</v>
      </c>
    </row>
    <row r="349" spans="1:15" x14ac:dyDescent="0.25">
      <c r="A349">
        <v>104433303</v>
      </c>
      <c r="B349" s="5" t="s">
        <v>391</v>
      </c>
      <c r="C349" s="5" t="s">
        <v>387</v>
      </c>
      <c r="D349" s="11">
        <v>6211194.6600000001</v>
      </c>
      <c r="E349" s="2">
        <v>287001.33999999985</v>
      </c>
      <c r="F349" s="3">
        <v>4.6207107603354336E-2</v>
      </c>
      <c r="G349" s="11">
        <v>0</v>
      </c>
      <c r="H349" s="11">
        <f t="shared" si="26"/>
        <v>6498196</v>
      </c>
      <c r="I349" s="2">
        <f t="shared" si="27"/>
        <v>287001.33999999985</v>
      </c>
      <c r="J349" s="3">
        <f t="shared" si="28"/>
        <v>4.6207107603354336E-2</v>
      </c>
      <c r="K349" s="11">
        <v>1238219.26</v>
      </c>
      <c r="L349" s="11">
        <v>1287891</v>
      </c>
      <c r="M349" s="2">
        <f t="shared" si="29"/>
        <v>49671.739999999991</v>
      </c>
      <c r="N349" s="3">
        <f t="shared" si="30"/>
        <v>4.0115463879959345E-2</v>
      </c>
      <c r="O349" s="11">
        <v>267203</v>
      </c>
    </row>
    <row r="350" spans="1:15" x14ac:dyDescent="0.25">
      <c r="A350">
        <v>104433604</v>
      </c>
      <c r="B350" s="5" t="s">
        <v>392</v>
      </c>
      <c r="C350" s="5" t="s">
        <v>387</v>
      </c>
      <c r="D350" s="11">
        <v>3120966.91</v>
      </c>
      <c r="E350" s="2">
        <v>55678.089999999851</v>
      </c>
      <c r="F350" s="3">
        <v>1.7840012920867478E-2</v>
      </c>
      <c r="G350" s="11">
        <v>0</v>
      </c>
      <c r="H350" s="11">
        <f t="shared" si="26"/>
        <v>3176645</v>
      </c>
      <c r="I350" s="2">
        <f t="shared" si="27"/>
        <v>55678.089999999851</v>
      </c>
      <c r="J350" s="3">
        <f t="shared" si="28"/>
        <v>1.7840012920867478E-2</v>
      </c>
      <c r="K350" s="11">
        <v>437151.45</v>
      </c>
      <c r="L350" s="11">
        <v>451417</v>
      </c>
      <c r="M350" s="2">
        <f t="shared" si="29"/>
        <v>14265.549999999988</v>
      </c>
      <c r="N350" s="3">
        <f t="shared" si="30"/>
        <v>3.2632969649305725E-2</v>
      </c>
      <c r="O350" s="11">
        <v>95731</v>
      </c>
    </row>
    <row r="351" spans="1:15" x14ac:dyDescent="0.25">
      <c r="A351">
        <v>104433903</v>
      </c>
      <c r="B351" s="5" t="s">
        <v>393</v>
      </c>
      <c r="C351" s="5" t="s">
        <v>387</v>
      </c>
      <c r="D351" s="11">
        <v>6762486.5300000003</v>
      </c>
      <c r="E351" s="2">
        <v>19427.469999999739</v>
      </c>
      <c r="F351" s="3">
        <v>2.8728293821828491E-3</v>
      </c>
      <c r="G351" s="11">
        <v>0</v>
      </c>
      <c r="H351" s="11">
        <f t="shared" si="26"/>
        <v>6781914</v>
      </c>
      <c r="I351" s="2">
        <f t="shared" si="27"/>
        <v>19427.469999999739</v>
      </c>
      <c r="J351" s="3">
        <f t="shared" si="28"/>
        <v>2.8728293821828491E-3</v>
      </c>
      <c r="K351" s="11">
        <v>785128.92</v>
      </c>
      <c r="L351" s="11">
        <v>796479</v>
      </c>
      <c r="M351" s="2">
        <f t="shared" si="29"/>
        <v>11350.079999999958</v>
      </c>
      <c r="N351" s="3">
        <f t="shared" si="30"/>
        <v>1.4456326484572696E-2</v>
      </c>
      <c r="O351" s="11">
        <v>221294</v>
      </c>
    </row>
    <row r="352" spans="1:15" x14ac:dyDescent="0.25">
      <c r="A352">
        <v>104435003</v>
      </c>
      <c r="B352" s="5" t="s">
        <v>394</v>
      </c>
      <c r="C352" s="5" t="s">
        <v>387</v>
      </c>
      <c r="D352" s="11">
        <v>5512444.3499999996</v>
      </c>
      <c r="E352" s="2">
        <v>51146.650000000373</v>
      </c>
      <c r="F352" s="3">
        <v>9.2783975225074842E-3</v>
      </c>
      <c r="G352" s="11">
        <v>67860.614981538252</v>
      </c>
      <c r="H352" s="11">
        <f t="shared" si="26"/>
        <v>5631451.6149815386</v>
      </c>
      <c r="I352" s="2">
        <f t="shared" si="27"/>
        <v>119007.26498153899</v>
      </c>
      <c r="J352" s="3">
        <f t="shared" si="28"/>
        <v>2.158883744223903E-2</v>
      </c>
      <c r="K352" s="11">
        <v>909603.95</v>
      </c>
      <c r="L352" s="11">
        <v>932266</v>
      </c>
      <c r="M352" s="2">
        <f t="shared" si="29"/>
        <v>22662.050000000047</v>
      </c>
      <c r="N352" s="3">
        <f t="shared" si="30"/>
        <v>2.4914194798736359E-2</v>
      </c>
      <c r="O352" s="11">
        <v>214632</v>
      </c>
    </row>
    <row r="353" spans="1:15" x14ac:dyDescent="0.25">
      <c r="A353">
        <v>104435303</v>
      </c>
      <c r="B353" s="5" t="s">
        <v>395</v>
      </c>
      <c r="C353" s="5" t="s">
        <v>387</v>
      </c>
      <c r="D353" s="11">
        <v>8027745.1399999997</v>
      </c>
      <c r="E353" s="2">
        <v>102379.86000000034</v>
      </c>
      <c r="F353" s="3">
        <v>1.2753252403326837E-2</v>
      </c>
      <c r="G353" s="11">
        <v>0</v>
      </c>
      <c r="H353" s="11">
        <f t="shared" si="26"/>
        <v>8130125</v>
      </c>
      <c r="I353" s="2">
        <f t="shared" si="27"/>
        <v>102379.86000000034</v>
      </c>
      <c r="J353" s="3">
        <f t="shared" si="28"/>
        <v>1.2753252403326837E-2</v>
      </c>
      <c r="K353" s="11">
        <v>1041988.62</v>
      </c>
      <c r="L353" s="11">
        <v>1081058</v>
      </c>
      <c r="M353" s="2">
        <f t="shared" si="29"/>
        <v>39069.380000000005</v>
      </c>
      <c r="N353" s="3">
        <f t="shared" si="30"/>
        <v>3.7495016020424488E-2</v>
      </c>
      <c r="O353" s="11">
        <v>238412</v>
      </c>
    </row>
    <row r="354" spans="1:15" x14ac:dyDescent="0.25">
      <c r="A354">
        <v>104435603</v>
      </c>
      <c r="B354" s="5" t="s">
        <v>396</v>
      </c>
      <c r="C354" s="5" t="s">
        <v>387</v>
      </c>
      <c r="D354" s="11">
        <v>15444730.77</v>
      </c>
      <c r="E354" s="2">
        <v>917299.23000000045</v>
      </c>
      <c r="F354" s="3">
        <v>5.9392374244669366E-2</v>
      </c>
      <c r="G354" s="11">
        <v>542875.15959030797</v>
      </c>
      <c r="H354" s="11">
        <f t="shared" si="26"/>
        <v>16904905.159590308</v>
      </c>
      <c r="I354" s="2">
        <f t="shared" si="27"/>
        <v>1460174.3895903081</v>
      </c>
      <c r="J354" s="3">
        <f t="shared" si="28"/>
        <v>9.4541912794398816E-2</v>
      </c>
      <c r="K354" s="11">
        <v>1791515.28</v>
      </c>
      <c r="L354" s="11">
        <v>1962473</v>
      </c>
      <c r="M354" s="2">
        <f t="shared" si="29"/>
        <v>170957.71999999997</v>
      </c>
      <c r="N354" s="3">
        <f t="shared" si="30"/>
        <v>9.5426325361846739E-2</v>
      </c>
      <c r="O354" s="11">
        <v>493812</v>
      </c>
    </row>
    <row r="355" spans="1:15" x14ac:dyDescent="0.25">
      <c r="A355">
        <v>104435703</v>
      </c>
      <c r="B355" s="5" t="s">
        <v>397</v>
      </c>
      <c r="C355" s="5" t="s">
        <v>387</v>
      </c>
      <c r="D355" s="11">
        <v>6456173.4100000001</v>
      </c>
      <c r="E355" s="2">
        <v>90239.589999999851</v>
      </c>
      <c r="F355" s="3">
        <v>1.3977256227384985E-2</v>
      </c>
      <c r="G355" s="11">
        <v>0</v>
      </c>
      <c r="H355" s="11">
        <f t="shared" si="26"/>
        <v>6546413</v>
      </c>
      <c r="I355" s="2">
        <f t="shared" si="27"/>
        <v>90239.589999999851</v>
      </c>
      <c r="J355" s="3">
        <f t="shared" si="28"/>
        <v>1.3977256227384985E-2</v>
      </c>
      <c r="K355" s="11">
        <v>798941.17</v>
      </c>
      <c r="L355" s="11">
        <v>839425</v>
      </c>
      <c r="M355" s="2">
        <f t="shared" si="29"/>
        <v>40483.829999999958</v>
      </c>
      <c r="N355" s="3">
        <f t="shared" si="30"/>
        <v>5.067185359843198E-2</v>
      </c>
      <c r="O355" s="11">
        <v>239259</v>
      </c>
    </row>
    <row r="356" spans="1:15" x14ac:dyDescent="0.25">
      <c r="A356">
        <v>104437503</v>
      </c>
      <c r="B356" s="5" t="s">
        <v>398</v>
      </c>
      <c r="C356" s="5" t="s">
        <v>387</v>
      </c>
      <c r="D356" s="11">
        <v>5501072.6799999997</v>
      </c>
      <c r="E356" s="2">
        <v>2436.320000000298</v>
      </c>
      <c r="F356" s="3">
        <v>4.428808964582337E-4</v>
      </c>
      <c r="G356" s="11">
        <v>0</v>
      </c>
      <c r="H356" s="11">
        <f t="shared" si="26"/>
        <v>5503509</v>
      </c>
      <c r="I356" s="2">
        <f t="shared" si="27"/>
        <v>2436.320000000298</v>
      </c>
      <c r="J356" s="3">
        <f t="shared" si="28"/>
        <v>4.428808964582337E-4</v>
      </c>
      <c r="K356" s="11">
        <v>721530.27</v>
      </c>
      <c r="L356" s="11">
        <v>748694</v>
      </c>
      <c r="M356" s="2">
        <f t="shared" si="29"/>
        <v>27163.729999999981</v>
      </c>
      <c r="N356" s="3">
        <f t="shared" si="30"/>
        <v>3.7647387960591007E-2</v>
      </c>
      <c r="O356" s="11">
        <v>185880</v>
      </c>
    </row>
    <row r="357" spans="1:15" x14ac:dyDescent="0.25">
      <c r="A357">
        <v>111444602</v>
      </c>
      <c r="B357" s="5" t="s">
        <v>399</v>
      </c>
      <c r="C357" s="5" t="s">
        <v>400</v>
      </c>
      <c r="D357" s="11">
        <v>21567750.16</v>
      </c>
      <c r="E357" s="2">
        <v>550780.83999999985</v>
      </c>
      <c r="F357" s="3">
        <v>2.5537241293785453E-2</v>
      </c>
      <c r="G357" s="11">
        <v>0</v>
      </c>
      <c r="H357" s="11">
        <f t="shared" si="26"/>
        <v>22118531</v>
      </c>
      <c r="I357" s="2">
        <f t="shared" si="27"/>
        <v>550780.83999999985</v>
      </c>
      <c r="J357" s="3">
        <f t="shared" si="28"/>
        <v>2.5537241293785453E-2</v>
      </c>
      <c r="K357" s="11">
        <v>3574547.07</v>
      </c>
      <c r="L357" s="11">
        <v>3763208</v>
      </c>
      <c r="M357" s="2">
        <f t="shared" si="29"/>
        <v>188660.93000000017</v>
      </c>
      <c r="N357" s="3">
        <f t="shared" si="30"/>
        <v>5.2778974875829561E-2</v>
      </c>
      <c r="O357" s="11">
        <v>968914</v>
      </c>
    </row>
    <row r="358" spans="1:15" x14ac:dyDescent="0.25">
      <c r="A358">
        <v>120452003</v>
      </c>
      <c r="B358" s="5" t="s">
        <v>401</v>
      </c>
      <c r="C358" s="5" t="s">
        <v>402</v>
      </c>
      <c r="D358" s="11">
        <v>16802164.739999998</v>
      </c>
      <c r="E358" s="2">
        <v>1472516.2600000016</v>
      </c>
      <c r="F358" s="3">
        <v>8.7638484849185086E-2</v>
      </c>
      <c r="G358" s="11">
        <v>0</v>
      </c>
      <c r="H358" s="11">
        <f t="shared" si="26"/>
        <v>18274681</v>
      </c>
      <c r="I358" s="2">
        <f t="shared" si="27"/>
        <v>1472516.2600000016</v>
      </c>
      <c r="J358" s="3">
        <f t="shared" si="28"/>
        <v>8.7638484849185086E-2</v>
      </c>
      <c r="K358" s="11">
        <v>4657727.42</v>
      </c>
      <c r="L358" s="11">
        <v>4993943</v>
      </c>
      <c r="M358" s="2">
        <f t="shared" si="29"/>
        <v>336215.58000000007</v>
      </c>
      <c r="N358" s="3">
        <f t="shared" si="30"/>
        <v>7.218446887988994E-2</v>
      </c>
      <c r="O358" s="11">
        <v>1248758</v>
      </c>
    </row>
    <row r="359" spans="1:15" x14ac:dyDescent="0.25">
      <c r="A359">
        <v>120455203</v>
      </c>
      <c r="B359" s="5" t="s">
        <v>403</v>
      </c>
      <c r="C359" s="5" t="s">
        <v>402</v>
      </c>
      <c r="D359" s="11">
        <v>22657576.640000001</v>
      </c>
      <c r="E359" s="2">
        <v>395148.3599999994</v>
      </c>
      <c r="F359" s="3">
        <v>1.7440009859765807E-2</v>
      </c>
      <c r="G359" s="11">
        <v>0</v>
      </c>
      <c r="H359" s="11">
        <f t="shared" si="26"/>
        <v>23052725</v>
      </c>
      <c r="I359" s="2">
        <f t="shared" si="27"/>
        <v>395148.3599999994</v>
      </c>
      <c r="J359" s="3">
        <f t="shared" si="28"/>
        <v>1.7440009859765807E-2</v>
      </c>
      <c r="K359" s="11">
        <v>3601111.21</v>
      </c>
      <c r="L359" s="11">
        <v>3812042</v>
      </c>
      <c r="M359" s="2">
        <f t="shared" si="29"/>
        <v>210930.79000000004</v>
      </c>
      <c r="N359" s="3">
        <f t="shared" si="30"/>
        <v>5.8573806166902588E-2</v>
      </c>
      <c r="O359" s="11">
        <v>1021256</v>
      </c>
    </row>
    <row r="360" spans="1:15" x14ac:dyDescent="0.25">
      <c r="A360">
        <v>120455403</v>
      </c>
      <c r="B360" s="5" t="s">
        <v>404</v>
      </c>
      <c r="C360" s="5" t="s">
        <v>402</v>
      </c>
      <c r="D360" s="11">
        <v>28305036.420000002</v>
      </c>
      <c r="E360" s="2">
        <v>1456217.5799999982</v>
      </c>
      <c r="F360" s="3">
        <v>5.1447295753029032E-2</v>
      </c>
      <c r="G360" s="11">
        <v>0</v>
      </c>
      <c r="H360" s="11">
        <f t="shared" si="26"/>
        <v>29761254</v>
      </c>
      <c r="I360" s="2">
        <f t="shared" si="27"/>
        <v>1456217.5799999982</v>
      </c>
      <c r="J360" s="3">
        <f t="shared" si="28"/>
        <v>5.1447295753029032E-2</v>
      </c>
      <c r="K360" s="11">
        <v>6221182.7199999997</v>
      </c>
      <c r="L360" s="11">
        <v>6521377</v>
      </c>
      <c r="M360" s="2">
        <f t="shared" si="29"/>
        <v>300194.28000000026</v>
      </c>
      <c r="N360" s="3">
        <f t="shared" si="30"/>
        <v>4.8253570665096987E-2</v>
      </c>
      <c r="O360" s="11">
        <v>1534068</v>
      </c>
    </row>
    <row r="361" spans="1:15" x14ac:dyDescent="0.25">
      <c r="A361">
        <v>120456003</v>
      </c>
      <c r="B361" s="5" t="s">
        <v>405</v>
      </c>
      <c r="C361" s="5" t="s">
        <v>402</v>
      </c>
      <c r="D361" s="11">
        <v>14828393.119999999</v>
      </c>
      <c r="E361" s="2">
        <v>1051414.8800000008</v>
      </c>
      <c r="F361" s="3">
        <v>7.0905516969461138E-2</v>
      </c>
      <c r="G361" s="11">
        <v>0</v>
      </c>
      <c r="H361" s="11">
        <f t="shared" si="26"/>
        <v>15879808</v>
      </c>
      <c r="I361" s="2">
        <f t="shared" si="27"/>
        <v>1051414.8800000008</v>
      </c>
      <c r="J361" s="3">
        <f t="shared" si="28"/>
        <v>7.0905516969461138E-2</v>
      </c>
      <c r="K361" s="11">
        <v>3077749.64</v>
      </c>
      <c r="L361" s="11">
        <v>3374437</v>
      </c>
      <c r="M361" s="2">
        <f t="shared" si="29"/>
        <v>296687.35999999987</v>
      </c>
      <c r="N361" s="3">
        <f t="shared" si="30"/>
        <v>9.6397496451335746E-2</v>
      </c>
      <c r="O361" s="11">
        <v>776707</v>
      </c>
    </row>
    <row r="362" spans="1:15" x14ac:dyDescent="0.25">
      <c r="A362">
        <v>123460302</v>
      </c>
      <c r="B362" s="5" t="s">
        <v>406</v>
      </c>
      <c r="C362" s="5" t="s">
        <v>407</v>
      </c>
      <c r="D362" s="11">
        <v>7231833.0999999996</v>
      </c>
      <c r="E362" s="2">
        <v>524916.90000000037</v>
      </c>
      <c r="F362" s="3">
        <v>7.2584211048786568E-2</v>
      </c>
      <c r="G362" s="11">
        <v>0</v>
      </c>
      <c r="H362" s="11">
        <f t="shared" si="26"/>
        <v>7756750</v>
      </c>
      <c r="I362" s="2">
        <f t="shared" si="27"/>
        <v>524916.90000000037</v>
      </c>
      <c r="J362" s="3">
        <f t="shared" si="28"/>
        <v>7.2584211048786568E-2</v>
      </c>
      <c r="K362" s="11">
        <v>3612431.42</v>
      </c>
      <c r="L362" s="11">
        <v>3779464</v>
      </c>
      <c r="M362" s="2">
        <f t="shared" si="29"/>
        <v>167032.58000000007</v>
      </c>
      <c r="N362" s="3">
        <f t="shared" si="30"/>
        <v>4.6238270178704202E-2</v>
      </c>
      <c r="O362" s="11">
        <v>401756</v>
      </c>
    </row>
    <row r="363" spans="1:15" x14ac:dyDescent="0.25">
      <c r="A363">
        <v>123460504</v>
      </c>
      <c r="B363" s="5" t="s">
        <v>408</v>
      </c>
      <c r="C363" s="5" t="s">
        <v>407</v>
      </c>
      <c r="D363" s="11">
        <v>34377.51</v>
      </c>
      <c r="E363" s="2">
        <v>-8.5100000000020373</v>
      </c>
      <c r="F363" s="3">
        <v>-2.4754556103691154E-4</v>
      </c>
      <c r="G363" s="11">
        <v>0</v>
      </c>
      <c r="H363" s="11">
        <f t="shared" si="26"/>
        <v>34369</v>
      </c>
      <c r="I363" s="2">
        <f t="shared" si="27"/>
        <v>-8.5100000000020373</v>
      </c>
      <c r="J363" s="3">
        <f t="shared" si="28"/>
        <v>-2.4754556103691154E-4</v>
      </c>
      <c r="K363" s="11">
        <v>6130.33</v>
      </c>
      <c r="L363" s="11">
        <v>6130</v>
      </c>
      <c r="M363" s="2">
        <f t="shared" si="29"/>
        <v>-0.32999999999992724</v>
      </c>
      <c r="N363" s="3">
        <f t="shared" si="30"/>
        <v>-5.3830707319169968E-5</v>
      </c>
      <c r="O363" s="11">
        <v>0</v>
      </c>
    </row>
    <row r="364" spans="1:15" x14ac:dyDescent="0.25">
      <c r="A364">
        <v>123461302</v>
      </c>
      <c r="B364" s="5" t="s">
        <v>409</v>
      </c>
      <c r="C364" s="5" t="s">
        <v>407</v>
      </c>
      <c r="D364" s="11">
        <v>5160699.7300000004</v>
      </c>
      <c r="E364" s="2">
        <v>261633.26999999955</v>
      </c>
      <c r="F364" s="3">
        <v>5.0697247212249552E-2</v>
      </c>
      <c r="G364" s="11">
        <v>0</v>
      </c>
      <c r="H364" s="11">
        <f t="shared" si="26"/>
        <v>5422333</v>
      </c>
      <c r="I364" s="2">
        <f t="shared" si="27"/>
        <v>261633.26999999955</v>
      </c>
      <c r="J364" s="3">
        <f t="shared" si="28"/>
        <v>5.0697247212249552E-2</v>
      </c>
      <c r="K364" s="11">
        <v>2640534.8199999998</v>
      </c>
      <c r="L364" s="11">
        <v>2738220</v>
      </c>
      <c r="M364" s="2">
        <f t="shared" si="29"/>
        <v>97685.180000000168</v>
      </c>
      <c r="N364" s="3">
        <f t="shared" si="30"/>
        <v>3.6994467658639008E-2</v>
      </c>
      <c r="O364" s="11">
        <v>340388</v>
      </c>
    </row>
    <row r="365" spans="1:15" x14ac:dyDescent="0.25">
      <c r="A365">
        <v>123461602</v>
      </c>
      <c r="B365" s="5" t="s">
        <v>410</v>
      </c>
      <c r="C365" s="5" t="s">
        <v>407</v>
      </c>
      <c r="D365" s="11">
        <v>3369503.35</v>
      </c>
      <c r="E365" s="2">
        <v>388202.64999999991</v>
      </c>
      <c r="F365" s="3">
        <v>0.11521064372884506</v>
      </c>
      <c r="G365" s="11">
        <v>0</v>
      </c>
      <c r="H365" s="11">
        <f t="shared" si="26"/>
        <v>3757706</v>
      </c>
      <c r="I365" s="2">
        <f t="shared" si="27"/>
        <v>388202.64999999991</v>
      </c>
      <c r="J365" s="3">
        <f t="shared" si="28"/>
        <v>0.11521064372884506</v>
      </c>
      <c r="K365" s="11">
        <v>2081714.5</v>
      </c>
      <c r="L365" s="11">
        <v>2106515</v>
      </c>
      <c r="M365" s="2">
        <f t="shared" si="29"/>
        <v>24800.5</v>
      </c>
      <c r="N365" s="3">
        <f t="shared" si="30"/>
        <v>1.1913497263913952E-2</v>
      </c>
      <c r="O365" s="11">
        <v>169916</v>
      </c>
    </row>
    <row r="366" spans="1:15" x14ac:dyDescent="0.25">
      <c r="A366">
        <v>123463603</v>
      </c>
      <c r="B366" s="5" t="s">
        <v>411</v>
      </c>
      <c r="C366" s="5" t="s">
        <v>407</v>
      </c>
      <c r="D366" s="11">
        <v>5192250.7699999996</v>
      </c>
      <c r="E366" s="2">
        <v>335818.23000000045</v>
      </c>
      <c r="F366" s="3">
        <v>6.4676812595474947E-2</v>
      </c>
      <c r="G366" s="11">
        <v>0</v>
      </c>
      <c r="H366" s="11">
        <f t="shared" si="26"/>
        <v>5528069</v>
      </c>
      <c r="I366" s="2">
        <f t="shared" si="27"/>
        <v>335818.23000000045</v>
      </c>
      <c r="J366" s="3">
        <f t="shared" si="28"/>
        <v>6.4676812595474947E-2</v>
      </c>
      <c r="K366" s="11">
        <v>2358421.14</v>
      </c>
      <c r="L366" s="11">
        <v>2382037</v>
      </c>
      <c r="M366" s="2">
        <f t="shared" si="29"/>
        <v>23615.85999999987</v>
      </c>
      <c r="N366" s="3">
        <f t="shared" si="30"/>
        <v>1.0013419401422034E-2</v>
      </c>
      <c r="O366" s="11">
        <v>270230</v>
      </c>
    </row>
    <row r="367" spans="1:15" x14ac:dyDescent="0.25">
      <c r="A367">
        <v>123463803</v>
      </c>
      <c r="B367" s="5" t="s">
        <v>412</v>
      </c>
      <c r="C367" s="5" t="s">
        <v>407</v>
      </c>
      <c r="D367" s="11">
        <v>930831.03</v>
      </c>
      <c r="E367" s="2">
        <v>653.96999999997206</v>
      </c>
      <c r="F367" s="3">
        <v>7.0256574923160009E-4</v>
      </c>
      <c r="G367" s="11">
        <v>0</v>
      </c>
      <c r="H367" s="11">
        <f t="shared" si="26"/>
        <v>931485</v>
      </c>
      <c r="I367" s="2">
        <f t="shared" si="27"/>
        <v>653.96999999997206</v>
      </c>
      <c r="J367" s="3">
        <f t="shared" si="28"/>
        <v>7.0256574923160009E-4</v>
      </c>
      <c r="K367" s="11">
        <v>291467.09000000003</v>
      </c>
      <c r="L367" s="11">
        <v>299983</v>
      </c>
      <c r="M367" s="2">
        <f t="shared" si="29"/>
        <v>8515.9099999999744</v>
      </c>
      <c r="N367" s="3">
        <f t="shared" si="30"/>
        <v>2.9217398094584103E-2</v>
      </c>
      <c r="O367" s="11">
        <v>23471</v>
      </c>
    </row>
    <row r="368" spans="1:15" x14ac:dyDescent="0.25">
      <c r="A368">
        <v>123464502</v>
      </c>
      <c r="B368" s="5" t="s">
        <v>413</v>
      </c>
      <c r="C368" s="5" t="s">
        <v>407</v>
      </c>
      <c r="D368" s="11">
        <v>4176664.58</v>
      </c>
      <c r="E368" s="2">
        <v>286234.41999999993</v>
      </c>
      <c r="F368" s="3">
        <v>6.8531818755721077E-2</v>
      </c>
      <c r="G368" s="11">
        <v>0</v>
      </c>
      <c r="H368" s="11">
        <f t="shared" si="26"/>
        <v>4462899</v>
      </c>
      <c r="I368" s="2">
        <f t="shared" si="27"/>
        <v>286234.41999999993</v>
      </c>
      <c r="J368" s="3">
        <f t="shared" si="28"/>
        <v>6.8531818755721077E-2</v>
      </c>
      <c r="K368" s="11">
        <v>3050177.12</v>
      </c>
      <c r="L368" s="11">
        <v>3119569</v>
      </c>
      <c r="M368" s="2">
        <f t="shared" si="29"/>
        <v>69391.879999999888</v>
      </c>
      <c r="N368" s="3">
        <f t="shared" si="30"/>
        <v>2.2750114917916599E-2</v>
      </c>
      <c r="O368" s="11">
        <v>240611</v>
      </c>
    </row>
    <row r="369" spans="1:15" x14ac:dyDescent="0.25">
      <c r="A369">
        <v>123464603</v>
      </c>
      <c r="B369" s="5" t="s">
        <v>414</v>
      </c>
      <c r="C369" s="5" t="s">
        <v>407</v>
      </c>
      <c r="D369" s="11">
        <v>2312478.98</v>
      </c>
      <c r="E369" s="2">
        <v>319586.02</v>
      </c>
      <c r="F369" s="3">
        <v>0.13820061620624979</v>
      </c>
      <c r="G369" s="11">
        <v>0</v>
      </c>
      <c r="H369" s="11">
        <f t="shared" si="26"/>
        <v>2632065</v>
      </c>
      <c r="I369" s="2">
        <f t="shared" si="27"/>
        <v>319586.02</v>
      </c>
      <c r="J369" s="3">
        <f t="shared" si="28"/>
        <v>0.13820061620624979</v>
      </c>
      <c r="K369" s="11">
        <v>757614.57</v>
      </c>
      <c r="L369" s="11">
        <v>780492</v>
      </c>
      <c r="M369" s="2">
        <f t="shared" si="29"/>
        <v>22877.430000000051</v>
      </c>
      <c r="N369" s="3">
        <f t="shared" si="30"/>
        <v>3.0196660552607973E-2</v>
      </c>
      <c r="O369" s="11">
        <v>75809</v>
      </c>
    </row>
    <row r="370" spans="1:15" x14ac:dyDescent="0.25">
      <c r="A370">
        <v>123465303</v>
      </c>
      <c r="B370" s="5" t="s">
        <v>415</v>
      </c>
      <c r="C370" s="5" t="s">
        <v>407</v>
      </c>
      <c r="D370" s="11">
        <v>6986861.7999999998</v>
      </c>
      <c r="E370" s="2">
        <v>246714.20000000019</v>
      </c>
      <c r="F370" s="3">
        <v>3.5311160727409863E-2</v>
      </c>
      <c r="G370" s="11">
        <v>0</v>
      </c>
      <c r="H370" s="11">
        <f t="shared" si="26"/>
        <v>7233576</v>
      </c>
      <c r="I370" s="2">
        <f t="shared" si="27"/>
        <v>246714.20000000019</v>
      </c>
      <c r="J370" s="3">
        <f t="shared" si="28"/>
        <v>3.5311160727409863E-2</v>
      </c>
      <c r="K370" s="11">
        <v>2493688.17</v>
      </c>
      <c r="L370" s="11">
        <v>2543860</v>
      </c>
      <c r="M370" s="2">
        <f t="shared" si="29"/>
        <v>50171.830000000075</v>
      </c>
      <c r="N370" s="3">
        <f t="shared" si="30"/>
        <v>2.0119528417219895E-2</v>
      </c>
      <c r="O370" s="11">
        <v>252829</v>
      </c>
    </row>
    <row r="371" spans="1:15" x14ac:dyDescent="0.25">
      <c r="A371">
        <v>123465602</v>
      </c>
      <c r="B371" s="5" t="s">
        <v>416</v>
      </c>
      <c r="C371" s="5" t="s">
        <v>407</v>
      </c>
      <c r="D371" s="11">
        <v>13662572.710000001</v>
      </c>
      <c r="E371" s="2">
        <v>1696677.2899999991</v>
      </c>
      <c r="F371" s="3">
        <v>0.12418431916253633</v>
      </c>
      <c r="G371" s="11">
        <v>935333.18084488495</v>
      </c>
      <c r="H371" s="11">
        <f t="shared" si="26"/>
        <v>16294583.180844884</v>
      </c>
      <c r="I371" s="2">
        <f t="shared" si="27"/>
        <v>2632010.4708448835</v>
      </c>
      <c r="J371" s="3">
        <f t="shared" si="28"/>
        <v>0.19264383997886758</v>
      </c>
      <c r="K371" s="11">
        <v>5002808.7</v>
      </c>
      <c r="L371" s="11">
        <v>5163428</v>
      </c>
      <c r="M371" s="2">
        <f t="shared" si="29"/>
        <v>160619.29999999981</v>
      </c>
      <c r="N371" s="3">
        <f t="shared" si="30"/>
        <v>3.2105824873935276E-2</v>
      </c>
      <c r="O371" s="11">
        <v>787066</v>
      </c>
    </row>
    <row r="372" spans="1:15" x14ac:dyDescent="0.25">
      <c r="A372">
        <v>123465702</v>
      </c>
      <c r="B372" s="5" t="s">
        <v>417</v>
      </c>
      <c r="C372" s="5" t="s">
        <v>407</v>
      </c>
      <c r="D372" s="11">
        <v>11055306.98</v>
      </c>
      <c r="E372" s="2">
        <v>755810.01999999955</v>
      </c>
      <c r="F372" s="3">
        <v>6.8366262589299856E-2</v>
      </c>
      <c r="G372" s="11">
        <v>0</v>
      </c>
      <c r="H372" s="11">
        <f t="shared" si="26"/>
        <v>11811117</v>
      </c>
      <c r="I372" s="2">
        <f t="shared" si="27"/>
        <v>755810.01999999955</v>
      </c>
      <c r="J372" s="3">
        <f t="shared" si="28"/>
        <v>6.8366262589299856E-2</v>
      </c>
      <c r="K372" s="11">
        <v>6638022.1200000001</v>
      </c>
      <c r="L372" s="11">
        <v>6749151</v>
      </c>
      <c r="M372" s="2">
        <f t="shared" si="29"/>
        <v>111128.87999999989</v>
      </c>
      <c r="N372" s="3">
        <f t="shared" si="30"/>
        <v>1.6741263887201371E-2</v>
      </c>
      <c r="O372" s="11">
        <v>577539</v>
      </c>
    </row>
    <row r="373" spans="1:15" x14ac:dyDescent="0.25">
      <c r="A373">
        <v>123466103</v>
      </c>
      <c r="B373" s="5" t="s">
        <v>418</v>
      </c>
      <c r="C373" s="5" t="s">
        <v>407</v>
      </c>
      <c r="D373" s="11">
        <v>6664783.3600000003</v>
      </c>
      <c r="E373" s="2">
        <v>240101.63999999966</v>
      </c>
      <c r="F373" s="3">
        <v>3.6025423037906464E-2</v>
      </c>
      <c r="G373" s="11">
        <v>0</v>
      </c>
      <c r="H373" s="11">
        <f t="shared" si="26"/>
        <v>6904885</v>
      </c>
      <c r="I373" s="2">
        <f t="shared" si="27"/>
        <v>240101.63999999966</v>
      </c>
      <c r="J373" s="3">
        <f t="shared" si="28"/>
        <v>3.6025423037906464E-2</v>
      </c>
      <c r="K373" s="11">
        <v>2449875.64</v>
      </c>
      <c r="L373" s="11">
        <v>2635773</v>
      </c>
      <c r="M373" s="2">
        <f t="shared" si="29"/>
        <v>185897.35999999987</v>
      </c>
      <c r="N373" s="3">
        <f t="shared" si="30"/>
        <v>7.5880325092746281E-2</v>
      </c>
      <c r="O373" s="11">
        <v>506099</v>
      </c>
    </row>
    <row r="374" spans="1:15" x14ac:dyDescent="0.25">
      <c r="A374">
        <v>123466303</v>
      </c>
      <c r="B374" s="5" t="s">
        <v>419</v>
      </c>
      <c r="C374" s="5" t="s">
        <v>407</v>
      </c>
      <c r="D374" s="11">
        <v>8523509.8399999999</v>
      </c>
      <c r="E374" s="2">
        <v>236073.16000000015</v>
      </c>
      <c r="F374" s="3">
        <v>2.7696707627664352E-2</v>
      </c>
      <c r="G374" s="11">
        <v>0</v>
      </c>
      <c r="H374" s="11">
        <f t="shared" si="26"/>
        <v>8759583</v>
      </c>
      <c r="I374" s="2">
        <f t="shared" si="27"/>
        <v>236073.16000000015</v>
      </c>
      <c r="J374" s="3">
        <f t="shared" si="28"/>
        <v>2.7696707627664352E-2</v>
      </c>
      <c r="K374" s="11">
        <v>1937732.18</v>
      </c>
      <c r="L374" s="11">
        <v>2055710</v>
      </c>
      <c r="M374" s="2">
        <f t="shared" si="29"/>
        <v>117977.82000000007</v>
      </c>
      <c r="N374" s="3">
        <f t="shared" si="30"/>
        <v>6.0884481982437878E-2</v>
      </c>
      <c r="O374" s="11">
        <v>422968</v>
      </c>
    </row>
    <row r="375" spans="1:15" x14ac:dyDescent="0.25">
      <c r="A375">
        <v>123466403</v>
      </c>
      <c r="B375" s="5" t="s">
        <v>420</v>
      </c>
      <c r="C375" s="5" t="s">
        <v>407</v>
      </c>
      <c r="D375" s="11">
        <v>12144111.52</v>
      </c>
      <c r="E375" s="2">
        <v>762624.48000000045</v>
      </c>
      <c r="F375" s="3">
        <v>6.2797881816553061E-2</v>
      </c>
      <c r="G375" s="11">
        <v>713809.1146532424</v>
      </c>
      <c r="H375" s="11">
        <f t="shared" si="26"/>
        <v>13620545.114653243</v>
      </c>
      <c r="I375" s="2">
        <f t="shared" si="27"/>
        <v>1476433.5946532432</v>
      </c>
      <c r="J375" s="3">
        <f t="shared" si="28"/>
        <v>0.12157608996110761</v>
      </c>
      <c r="K375" s="11">
        <v>2437714.08</v>
      </c>
      <c r="L375" s="11">
        <v>2624946</v>
      </c>
      <c r="M375" s="2">
        <f t="shared" si="29"/>
        <v>187231.91999999993</v>
      </c>
      <c r="N375" s="3">
        <f t="shared" si="30"/>
        <v>7.6806349660170123E-2</v>
      </c>
      <c r="O375" s="11">
        <v>559007</v>
      </c>
    </row>
    <row r="376" spans="1:15" x14ac:dyDescent="0.25">
      <c r="A376">
        <v>123467103</v>
      </c>
      <c r="B376" s="5" t="s">
        <v>421</v>
      </c>
      <c r="C376" s="5" t="s">
        <v>407</v>
      </c>
      <c r="D376" s="11">
        <v>9808481.8000000007</v>
      </c>
      <c r="E376" s="2">
        <v>443304.19999999925</v>
      </c>
      <c r="F376" s="3">
        <v>4.5196005767171754E-2</v>
      </c>
      <c r="G376" s="11">
        <v>0</v>
      </c>
      <c r="H376" s="11">
        <f t="shared" si="26"/>
        <v>10251786</v>
      </c>
      <c r="I376" s="2">
        <f t="shared" si="27"/>
        <v>443304.19999999925</v>
      </c>
      <c r="J376" s="3">
        <f t="shared" si="28"/>
        <v>4.5196005767171754E-2</v>
      </c>
      <c r="K376" s="11">
        <v>3276835.2</v>
      </c>
      <c r="L376" s="11">
        <v>3399655</v>
      </c>
      <c r="M376" s="2">
        <f t="shared" si="29"/>
        <v>122819.79999999981</v>
      </c>
      <c r="N376" s="3">
        <f t="shared" si="30"/>
        <v>3.7481225787613551E-2</v>
      </c>
      <c r="O376" s="11">
        <v>524477</v>
      </c>
    </row>
    <row r="377" spans="1:15" x14ac:dyDescent="0.25">
      <c r="A377">
        <v>123467203</v>
      </c>
      <c r="B377" s="5" t="s">
        <v>422</v>
      </c>
      <c r="C377" s="5" t="s">
        <v>407</v>
      </c>
      <c r="D377" s="11">
        <v>1569550.55</v>
      </c>
      <c r="E377" s="2">
        <v>128905.44999999995</v>
      </c>
      <c r="F377" s="3">
        <v>8.2128893523053428E-2</v>
      </c>
      <c r="G377" s="11">
        <v>0</v>
      </c>
      <c r="H377" s="11">
        <f t="shared" si="26"/>
        <v>1698456</v>
      </c>
      <c r="I377" s="2">
        <f t="shared" si="27"/>
        <v>128905.44999999995</v>
      </c>
      <c r="J377" s="3">
        <f t="shared" si="28"/>
        <v>8.2128893523053428E-2</v>
      </c>
      <c r="K377" s="11">
        <v>937184.53</v>
      </c>
      <c r="L377" s="11">
        <v>954783</v>
      </c>
      <c r="M377" s="2">
        <f t="shared" si="29"/>
        <v>17598.469999999972</v>
      </c>
      <c r="N377" s="3">
        <f t="shared" si="30"/>
        <v>1.877802016215523E-2</v>
      </c>
      <c r="O377" s="11">
        <v>76424</v>
      </c>
    </row>
    <row r="378" spans="1:15" x14ac:dyDescent="0.25">
      <c r="A378">
        <v>123467303</v>
      </c>
      <c r="B378" s="5" t="s">
        <v>423</v>
      </c>
      <c r="C378" s="5" t="s">
        <v>407</v>
      </c>
      <c r="D378" s="11">
        <v>10086929.49</v>
      </c>
      <c r="E378" s="2">
        <v>533206.50999999978</v>
      </c>
      <c r="F378" s="3">
        <v>5.2861131876515158E-2</v>
      </c>
      <c r="G378" s="11">
        <v>0</v>
      </c>
      <c r="H378" s="11">
        <f t="shared" si="26"/>
        <v>10620136</v>
      </c>
      <c r="I378" s="2">
        <f t="shared" si="27"/>
        <v>533206.50999999978</v>
      </c>
      <c r="J378" s="3">
        <f t="shared" si="28"/>
        <v>5.2861131876515158E-2</v>
      </c>
      <c r="K378" s="11">
        <v>2641854.35</v>
      </c>
      <c r="L378" s="11">
        <v>2747412</v>
      </c>
      <c r="M378" s="2">
        <f t="shared" si="29"/>
        <v>105557.64999999991</v>
      </c>
      <c r="N378" s="3">
        <f t="shared" si="30"/>
        <v>3.9955893102131046E-2</v>
      </c>
      <c r="O378" s="11">
        <v>442498</v>
      </c>
    </row>
    <row r="379" spans="1:15" x14ac:dyDescent="0.25">
      <c r="A379">
        <v>123468303</v>
      </c>
      <c r="B379" s="5" t="s">
        <v>424</v>
      </c>
      <c r="C379" s="5" t="s">
        <v>407</v>
      </c>
      <c r="D379" s="11">
        <v>3091988.49</v>
      </c>
      <c r="E379" s="2">
        <v>86440.509999999776</v>
      </c>
      <c r="F379" s="3">
        <v>2.7956284533258328E-2</v>
      </c>
      <c r="G379" s="11">
        <v>0</v>
      </c>
      <c r="H379" s="11">
        <f t="shared" si="26"/>
        <v>3178429</v>
      </c>
      <c r="I379" s="2">
        <f t="shared" si="27"/>
        <v>86440.509999999776</v>
      </c>
      <c r="J379" s="3">
        <f t="shared" si="28"/>
        <v>2.7956284533258328E-2</v>
      </c>
      <c r="K379" s="11">
        <v>1904532.02</v>
      </c>
      <c r="L379" s="11">
        <v>1933279</v>
      </c>
      <c r="M379" s="2">
        <f t="shared" si="29"/>
        <v>28746.979999999981</v>
      </c>
      <c r="N379" s="3">
        <f t="shared" si="30"/>
        <v>1.5093986185645742E-2</v>
      </c>
      <c r="O379" s="11">
        <v>142657</v>
      </c>
    </row>
    <row r="380" spans="1:15" x14ac:dyDescent="0.25">
      <c r="A380">
        <v>123468402</v>
      </c>
      <c r="B380" s="5" t="s">
        <v>425</v>
      </c>
      <c r="C380" s="5" t="s">
        <v>407</v>
      </c>
      <c r="D380" s="11">
        <v>2580722.75</v>
      </c>
      <c r="E380" s="2">
        <v>326197.25</v>
      </c>
      <c r="F380" s="3">
        <v>0.12639763415113073</v>
      </c>
      <c r="G380" s="11">
        <v>0</v>
      </c>
      <c r="H380" s="11">
        <f t="shared" si="26"/>
        <v>2906920</v>
      </c>
      <c r="I380" s="2">
        <f t="shared" si="27"/>
        <v>326197.25</v>
      </c>
      <c r="J380" s="3">
        <f t="shared" si="28"/>
        <v>0.12639763415113073</v>
      </c>
      <c r="K380" s="11">
        <v>1457263.94</v>
      </c>
      <c r="L380" s="11">
        <v>1477839</v>
      </c>
      <c r="M380" s="2">
        <f t="shared" si="29"/>
        <v>20575.060000000056</v>
      </c>
      <c r="N380" s="3">
        <f t="shared" si="30"/>
        <v>1.4118965984981455E-2</v>
      </c>
      <c r="O380" s="11">
        <v>137324</v>
      </c>
    </row>
    <row r="381" spans="1:15" x14ac:dyDescent="0.25">
      <c r="A381">
        <v>123468503</v>
      </c>
      <c r="B381" s="5" t="s">
        <v>426</v>
      </c>
      <c r="C381" s="5" t="s">
        <v>407</v>
      </c>
      <c r="D381" s="11">
        <v>4000444.39</v>
      </c>
      <c r="E381" s="2">
        <v>202764.60999999987</v>
      </c>
      <c r="F381" s="3">
        <v>5.0685521465278979E-2</v>
      </c>
      <c r="G381" s="11">
        <v>0</v>
      </c>
      <c r="H381" s="11">
        <f t="shared" si="26"/>
        <v>4203209</v>
      </c>
      <c r="I381" s="2">
        <f t="shared" si="27"/>
        <v>202764.60999999987</v>
      </c>
      <c r="J381" s="3">
        <f t="shared" si="28"/>
        <v>5.0685521465278979E-2</v>
      </c>
      <c r="K381" s="11">
        <v>1592004.33</v>
      </c>
      <c r="L381" s="11">
        <v>1655814</v>
      </c>
      <c r="M381" s="2">
        <f t="shared" si="29"/>
        <v>63809.669999999925</v>
      </c>
      <c r="N381" s="3">
        <f t="shared" si="30"/>
        <v>4.0081341989817276E-2</v>
      </c>
      <c r="O381" s="11">
        <v>187164</v>
      </c>
    </row>
    <row r="382" spans="1:15" x14ac:dyDescent="0.25">
      <c r="A382">
        <v>123468603</v>
      </c>
      <c r="B382" s="5" t="s">
        <v>427</v>
      </c>
      <c r="C382" s="5" t="s">
        <v>407</v>
      </c>
      <c r="D382" s="11">
        <v>9084369.6899999995</v>
      </c>
      <c r="E382" s="2">
        <v>205543.31000000052</v>
      </c>
      <c r="F382" s="3">
        <v>2.2626039781963182E-2</v>
      </c>
      <c r="G382" s="11">
        <v>0</v>
      </c>
      <c r="H382" s="11">
        <f t="shared" si="26"/>
        <v>9289913</v>
      </c>
      <c r="I382" s="2">
        <f t="shared" si="27"/>
        <v>205543.31000000052</v>
      </c>
      <c r="J382" s="3">
        <f t="shared" si="28"/>
        <v>2.2626039781963182E-2</v>
      </c>
      <c r="K382" s="11">
        <v>1872170.7</v>
      </c>
      <c r="L382" s="11">
        <v>1941717</v>
      </c>
      <c r="M382" s="2">
        <f t="shared" si="29"/>
        <v>69546.300000000047</v>
      </c>
      <c r="N382" s="3">
        <f t="shared" si="30"/>
        <v>3.7147413961771777E-2</v>
      </c>
      <c r="O382" s="11">
        <v>378374</v>
      </c>
    </row>
    <row r="383" spans="1:15" x14ac:dyDescent="0.25">
      <c r="A383">
        <v>123469303</v>
      </c>
      <c r="B383" s="5" t="s">
        <v>428</v>
      </c>
      <c r="C383" s="5" t="s">
        <v>407</v>
      </c>
      <c r="D383" s="11">
        <v>2849261.9</v>
      </c>
      <c r="E383" s="2">
        <v>261155.10000000009</v>
      </c>
      <c r="F383" s="3">
        <v>9.165710600348817E-2</v>
      </c>
      <c r="G383" s="11">
        <v>0</v>
      </c>
      <c r="H383" s="11">
        <f t="shared" si="26"/>
        <v>3110417</v>
      </c>
      <c r="I383" s="2">
        <f t="shared" si="27"/>
        <v>261155.10000000009</v>
      </c>
      <c r="J383" s="3">
        <f t="shared" si="28"/>
        <v>9.165710600348817E-2</v>
      </c>
      <c r="K383" s="11">
        <v>1995407.5</v>
      </c>
      <c r="L383" s="11">
        <v>2031645</v>
      </c>
      <c r="M383" s="2">
        <f t="shared" si="29"/>
        <v>36237.5</v>
      </c>
      <c r="N383" s="3">
        <f t="shared" si="30"/>
        <v>1.8160450935460551E-2</v>
      </c>
      <c r="O383" s="11">
        <v>157053</v>
      </c>
    </row>
    <row r="384" spans="1:15" x14ac:dyDescent="0.25">
      <c r="A384">
        <v>116471803</v>
      </c>
      <c r="B384" s="5" t="s">
        <v>429</v>
      </c>
      <c r="C384" s="5" t="s">
        <v>430</v>
      </c>
      <c r="D384" s="11">
        <v>7529584.6600000001</v>
      </c>
      <c r="E384" s="2">
        <v>247057.33999999985</v>
      </c>
      <c r="F384" s="3">
        <v>3.2811549528417132E-2</v>
      </c>
      <c r="G384" s="11">
        <v>0</v>
      </c>
      <c r="H384" s="11">
        <f t="shared" si="26"/>
        <v>7776642</v>
      </c>
      <c r="I384" s="2">
        <f t="shared" si="27"/>
        <v>247057.33999999985</v>
      </c>
      <c r="J384" s="3">
        <f t="shared" si="28"/>
        <v>3.2811549528417132E-2</v>
      </c>
      <c r="K384" s="11">
        <v>1482830.85</v>
      </c>
      <c r="L384" s="11">
        <v>1517586</v>
      </c>
      <c r="M384" s="2">
        <f t="shared" si="29"/>
        <v>34755.149999999907</v>
      </c>
      <c r="N384" s="3">
        <f t="shared" si="30"/>
        <v>2.3438378018639083E-2</v>
      </c>
      <c r="O384" s="11">
        <v>279308</v>
      </c>
    </row>
    <row r="385" spans="1:15" x14ac:dyDescent="0.25">
      <c r="A385">
        <v>120480803</v>
      </c>
      <c r="B385" s="5" t="s">
        <v>431</v>
      </c>
      <c r="C385" s="5" t="s">
        <v>432</v>
      </c>
      <c r="D385" s="11">
        <v>9859040.9800000004</v>
      </c>
      <c r="E385" s="2">
        <v>481452.01999999955</v>
      </c>
      <c r="F385" s="3">
        <v>4.8833555005671506E-2</v>
      </c>
      <c r="G385" s="11">
        <v>0</v>
      </c>
      <c r="H385" s="11">
        <f t="shared" si="26"/>
        <v>10340493</v>
      </c>
      <c r="I385" s="2">
        <f t="shared" si="27"/>
        <v>481452.01999999955</v>
      </c>
      <c r="J385" s="3">
        <f t="shared" si="28"/>
        <v>4.8833555005671506E-2</v>
      </c>
      <c r="K385" s="11">
        <v>2068182.91</v>
      </c>
      <c r="L385" s="11">
        <v>2197674</v>
      </c>
      <c r="M385" s="2">
        <f t="shared" si="29"/>
        <v>129491.09000000008</v>
      </c>
      <c r="N385" s="3">
        <f t="shared" si="30"/>
        <v>6.2611043430389868E-2</v>
      </c>
      <c r="O385" s="11">
        <v>511151</v>
      </c>
    </row>
    <row r="386" spans="1:15" x14ac:dyDescent="0.25">
      <c r="A386">
        <v>120481002</v>
      </c>
      <c r="B386" s="5" t="s">
        <v>433</v>
      </c>
      <c r="C386" s="5" t="s">
        <v>432</v>
      </c>
      <c r="D386" s="11">
        <v>33971836.509999998</v>
      </c>
      <c r="E386" s="2">
        <v>2104376.4900000021</v>
      </c>
      <c r="F386" s="3">
        <v>6.1944737352676089E-2</v>
      </c>
      <c r="G386" s="11">
        <v>1604891.0082826035</v>
      </c>
      <c r="H386" s="11">
        <f t="shared" si="26"/>
        <v>37681104.008282602</v>
      </c>
      <c r="I386" s="2">
        <f t="shared" si="27"/>
        <v>3709267.4982826039</v>
      </c>
      <c r="J386" s="3">
        <f t="shared" si="28"/>
        <v>0.10918654624958939</v>
      </c>
      <c r="K386" s="11">
        <v>8028584.5199999996</v>
      </c>
      <c r="L386" s="11">
        <v>8381115</v>
      </c>
      <c r="M386" s="2">
        <f t="shared" si="29"/>
        <v>352530.48000000045</v>
      </c>
      <c r="N386" s="3">
        <f t="shared" si="30"/>
        <v>4.3909418792542086E-2</v>
      </c>
      <c r="O386" s="11">
        <v>1797733</v>
      </c>
    </row>
    <row r="387" spans="1:15" x14ac:dyDescent="0.25">
      <c r="A387">
        <v>120483302</v>
      </c>
      <c r="B387" s="5" t="s">
        <v>434</v>
      </c>
      <c r="C387" s="5" t="s">
        <v>432</v>
      </c>
      <c r="D387" s="11">
        <v>22042150.559999999</v>
      </c>
      <c r="E387" s="2">
        <v>794636.44000000134</v>
      </c>
      <c r="F387" s="3">
        <v>3.6050767271412806E-2</v>
      </c>
      <c r="G387" s="11">
        <v>0</v>
      </c>
      <c r="H387" s="11">
        <f t="shared" si="26"/>
        <v>22836787</v>
      </c>
      <c r="I387" s="2">
        <f t="shared" si="27"/>
        <v>794636.44000000134</v>
      </c>
      <c r="J387" s="3">
        <f t="shared" si="28"/>
        <v>3.6050767271412806E-2</v>
      </c>
      <c r="K387" s="11">
        <v>4682852.92</v>
      </c>
      <c r="L387" s="11">
        <v>4936170</v>
      </c>
      <c r="M387" s="2">
        <f t="shared" si="29"/>
        <v>253317.08000000007</v>
      </c>
      <c r="N387" s="3">
        <f t="shared" si="30"/>
        <v>5.409460521770991E-2</v>
      </c>
      <c r="O387" s="11">
        <v>1289684</v>
      </c>
    </row>
    <row r="388" spans="1:15" x14ac:dyDescent="0.25">
      <c r="A388">
        <v>120484803</v>
      </c>
      <c r="B388" s="5" t="s">
        <v>435</v>
      </c>
      <c r="C388" s="5" t="s">
        <v>432</v>
      </c>
      <c r="D388" s="11">
        <v>9501898.7599999998</v>
      </c>
      <c r="E388" s="2">
        <v>492496.24000000022</v>
      </c>
      <c r="F388" s="3">
        <v>5.1831349969045579E-2</v>
      </c>
      <c r="G388" s="11">
        <v>0</v>
      </c>
      <c r="H388" s="11">
        <f t="shared" si="26"/>
        <v>9994395</v>
      </c>
      <c r="I388" s="2">
        <f t="shared" si="27"/>
        <v>492496.24000000022</v>
      </c>
      <c r="J388" s="3">
        <f t="shared" si="28"/>
        <v>5.1831349969045579E-2</v>
      </c>
      <c r="K388" s="11">
        <v>2164557.34</v>
      </c>
      <c r="L388" s="11">
        <v>2233630</v>
      </c>
      <c r="M388" s="2">
        <f t="shared" si="29"/>
        <v>69072.660000000149</v>
      </c>
      <c r="N388" s="3">
        <f t="shared" si="30"/>
        <v>3.1910755480379263E-2</v>
      </c>
      <c r="O388" s="11">
        <v>476529</v>
      </c>
    </row>
    <row r="389" spans="1:15" x14ac:dyDescent="0.25">
      <c r="A389">
        <v>120484903</v>
      </c>
      <c r="B389" s="5" t="s">
        <v>436</v>
      </c>
      <c r="C389" s="5" t="s">
        <v>432</v>
      </c>
      <c r="D389" s="11">
        <v>14302062.02</v>
      </c>
      <c r="E389" s="2">
        <v>811678.98000000045</v>
      </c>
      <c r="F389" s="3">
        <v>5.675258426826487E-2</v>
      </c>
      <c r="G389" s="11">
        <v>0</v>
      </c>
      <c r="H389" s="11">
        <f t="shared" si="26"/>
        <v>15113741</v>
      </c>
      <c r="I389" s="2">
        <f t="shared" si="27"/>
        <v>811678.98000000045</v>
      </c>
      <c r="J389" s="3">
        <f t="shared" si="28"/>
        <v>5.675258426826487E-2</v>
      </c>
      <c r="K389" s="11">
        <v>3154388.85</v>
      </c>
      <c r="L389" s="11">
        <v>3318806</v>
      </c>
      <c r="M389" s="2">
        <f t="shared" si="29"/>
        <v>164417.14999999991</v>
      </c>
      <c r="N389" s="3">
        <f t="shared" si="30"/>
        <v>5.2123297988451833E-2</v>
      </c>
      <c r="O389" s="11">
        <v>617222</v>
      </c>
    </row>
    <row r="390" spans="1:15" x14ac:dyDescent="0.25">
      <c r="A390">
        <v>120485603</v>
      </c>
      <c r="B390" s="5" t="s">
        <v>437</v>
      </c>
      <c r="C390" s="5" t="s">
        <v>432</v>
      </c>
      <c r="D390" s="11">
        <v>5067251.3</v>
      </c>
      <c r="E390" s="2">
        <v>122594.70000000019</v>
      </c>
      <c r="F390" s="3">
        <v>2.419353072147817E-2</v>
      </c>
      <c r="G390" s="11">
        <v>0</v>
      </c>
      <c r="H390" s="11">
        <f t="shared" ref="H390:H453" si="31">D390+E390+G390</f>
        <v>5189846</v>
      </c>
      <c r="I390" s="2">
        <f t="shared" ref="I390:I453" si="32">H390-D390</f>
        <v>122594.70000000019</v>
      </c>
      <c r="J390" s="3">
        <f t="shared" ref="J390:J453" si="33">I390/D390</f>
        <v>2.419353072147817E-2</v>
      </c>
      <c r="K390" s="11">
        <v>1106699.95</v>
      </c>
      <c r="L390" s="11">
        <v>1149426</v>
      </c>
      <c r="M390" s="2">
        <f t="shared" ref="M390:M453" si="34">L390-K390</f>
        <v>42726.050000000047</v>
      </c>
      <c r="N390" s="3">
        <f t="shared" ref="N390:N453" si="35">M390/K390</f>
        <v>3.8606715397430033E-2</v>
      </c>
      <c r="O390" s="11">
        <v>256790</v>
      </c>
    </row>
    <row r="391" spans="1:15" x14ac:dyDescent="0.25">
      <c r="A391">
        <v>120486003</v>
      </c>
      <c r="B391" s="5" t="s">
        <v>438</v>
      </c>
      <c r="C391" s="5" t="s">
        <v>432</v>
      </c>
      <c r="D391" s="11">
        <v>3390415.21</v>
      </c>
      <c r="E391" s="2">
        <v>120082.79000000004</v>
      </c>
      <c r="F391" s="3">
        <v>3.5418313853069351E-2</v>
      </c>
      <c r="G391" s="11">
        <v>0</v>
      </c>
      <c r="H391" s="11">
        <f t="shared" si="31"/>
        <v>3510498</v>
      </c>
      <c r="I391" s="2">
        <f t="shared" si="32"/>
        <v>120082.79000000004</v>
      </c>
      <c r="J391" s="3">
        <f t="shared" si="33"/>
        <v>3.5418313853069351E-2</v>
      </c>
      <c r="K391" s="11">
        <v>1026385.4</v>
      </c>
      <c r="L391" s="11">
        <v>995587</v>
      </c>
      <c r="M391" s="2">
        <f t="shared" si="34"/>
        <v>-30798.400000000023</v>
      </c>
      <c r="N391" s="3">
        <f t="shared" si="35"/>
        <v>-3.00066622147977E-2</v>
      </c>
      <c r="O391" s="11">
        <v>142538</v>
      </c>
    </row>
    <row r="392" spans="1:15" x14ac:dyDescent="0.25">
      <c r="A392">
        <v>120488603</v>
      </c>
      <c r="B392" s="5" t="s">
        <v>439</v>
      </c>
      <c r="C392" s="5" t="s">
        <v>432</v>
      </c>
      <c r="D392" s="11">
        <v>5859690.0099999998</v>
      </c>
      <c r="E392" s="2">
        <v>260659.99000000022</v>
      </c>
      <c r="F392" s="3">
        <v>4.4483580113481164E-2</v>
      </c>
      <c r="G392" s="11">
        <v>0</v>
      </c>
      <c r="H392" s="11">
        <f t="shared" si="31"/>
        <v>6120350</v>
      </c>
      <c r="I392" s="2">
        <f t="shared" si="32"/>
        <v>260659.99000000022</v>
      </c>
      <c r="J392" s="3">
        <f t="shared" si="33"/>
        <v>4.4483580113481164E-2</v>
      </c>
      <c r="K392" s="11">
        <v>1497623.15</v>
      </c>
      <c r="L392" s="11">
        <v>1582871</v>
      </c>
      <c r="M392" s="2">
        <f t="shared" si="34"/>
        <v>85247.850000000093</v>
      </c>
      <c r="N392" s="3">
        <f t="shared" si="35"/>
        <v>5.692209685727688E-2</v>
      </c>
      <c r="O392" s="11">
        <v>313967</v>
      </c>
    </row>
    <row r="393" spans="1:15" x14ac:dyDescent="0.25">
      <c r="A393">
        <v>116493503</v>
      </c>
      <c r="B393" s="5" t="s">
        <v>440</v>
      </c>
      <c r="C393" s="5" t="s">
        <v>441</v>
      </c>
      <c r="D393" s="11">
        <v>6410436.8899999997</v>
      </c>
      <c r="E393" s="2">
        <v>132971.11000000034</v>
      </c>
      <c r="F393" s="3">
        <v>2.0742909146711893E-2</v>
      </c>
      <c r="G393" s="11">
        <v>0</v>
      </c>
      <c r="H393" s="11">
        <f t="shared" si="31"/>
        <v>6543408</v>
      </c>
      <c r="I393" s="2">
        <f t="shared" si="32"/>
        <v>132971.11000000034</v>
      </c>
      <c r="J393" s="3">
        <f t="shared" si="33"/>
        <v>2.0742909146711893E-2</v>
      </c>
      <c r="K393" s="11">
        <v>833034.08</v>
      </c>
      <c r="L393" s="11">
        <v>853828</v>
      </c>
      <c r="M393" s="2">
        <f t="shared" si="34"/>
        <v>20793.920000000042</v>
      </c>
      <c r="N393" s="3">
        <f t="shared" si="35"/>
        <v>2.4961667834766187E-2</v>
      </c>
      <c r="O393" s="11">
        <v>210320</v>
      </c>
    </row>
    <row r="394" spans="1:15" x14ac:dyDescent="0.25">
      <c r="A394">
        <v>116495003</v>
      </c>
      <c r="B394" s="5" t="s">
        <v>442</v>
      </c>
      <c r="C394" s="5" t="s">
        <v>441</v>
      </c>
      <c r="D394" s="11">
        <v>9500230.4100000001</v>
      </c>
      <c r="E394" s="2">
        <v>280518.58999999985</v>
      </c>
      <c r="F394" s="3">
        <v>2.9527556479548567E-2</v>
      </c>
      <c r="G394" s="11">
        <v>0</v>
      </c>
      <c r="H394" s="11">
        <f t="shared" si="31"/>
        <v>9780749</v>
      </c>
      <c r="I394" s="2">
        <f t="shared" si="32"/>
        <v>280518.58999999985</v>
      </c>
      <c r="J394" s="3">
        <f t="shared" si="33"/>
        <v>2.9527556479548567E-2</v>
      </c>
      <c r="K394" s="11">
        <v>1506862.16</v>
      </c>
      <c r="L394" s="11">
        <v>1576617</v>
      </c>
      <c r="M394" s="2">
        <f t="shared" si="34"/>
        <v>69754.840000000084</v>
      </c>
      <c r="N394" s="3">
        <f t="shared" si="35"/>
        <v>4.6291453758451326E-2</v>
      </c>
      <c r="O394" s="11">
        <v>393328</v>
      </c>
    </row>
    <row r="395" spans="1:15" x14ac:dyDescent="0.25">
      <c r="A395">
        <v>116495103</v>
      </c>
      <c r="B395" s="5" t="s">
        <v>443</v>
      </c>
      <c r="C395" s="5" t="s">
        <v>441</v>
      </c>
      <c r="D395" s="11">
        <v>8760923.7799999993</v>
      </c>
      <c r="E395" s="2">
        <v>-6888.7799999993294</v>
      </c>
      <c r="F395" s="3">
        <v>-7.8630749142293412E-4</v>
      </c>
      <c r="G395" s="11">
        <v>174057.36323686049</v>
      </c>
      <c r="H395" s="11">
        <f t="shared" si="31"/>
        <v>8928092.3632368613</v>
      </c>
      <c r="I395" s="2">
        <f t="shared" si="32"/>
        <v>167168.58323686197</v>
      </c>
      <c r="J395" s="3">
        <f t="shared" si="33"/>
        <v>1.9081159411349427E-2</v>
      </c>
      <c r="K395" s="11">
        <v>1275912.17</v>
      </c>
      <c r="L395" s="11">
        <v>1354852</v>
      </c>
      <c r="M395" s="2">
        <f t="shared" si="34"/>
        <v>78939.830000000075</v>
      </c>
      <c r="N395" s="3">
        <f t="shared" si="35"/>
        <v>6.1869329140422008E-2</v>
      </c>
      <c r="O395" s="11">
        <v>328175</v>
      </c>
    </row>
    <row r="396" spans="1:15" x14ac:dyDescent="0.25">
      <c r="A396">
        <v>116496503</v>
      </c>
      <c r="B396" s="5" t="s">
        <v>444</v>
      </c>
      <c r="C396" s="5" t="s">
        <v>441</v>
      </c>
      <c r="D396" s="11">
        <v>12738505.27</v>
      </c>
      <c r="E396" s="2">
        <v>637969.73000000045</v>
      </c>
      <c r="F396" s="3">
        <v>5.008199286163191E-2</v>
      </c>
      <c r="G396" s="11">
        <v>297814.68784490414</v>
      </c>
      <c r="H396" s="11">
        <f t="shared" si="31"/>
        <v>13674289.687844904</v>
      </c>
      <c r="I396" s="2">
        <f t="shared" si="32"/>
        <v>935784.41784490459</v>
      </c>
      <c r="J396" s="3">
        <f t="shared" si="33"/>
        <v>7.346108495544898E-2</v>
      </c>
      <c r="K396" s="11">
        <v>1756187.9</v>
      </c>
      <c r="L396" s="11">
        <v>1844473</v>
      </c>
      <c r="M396" s="2">
        <f t="shared" si="34"/>
        <v>88285.100000000093</v>
      </c>
      <c r="N396" s="3">
        <f t="shared" si="35"/>
        <v>5.0270873634877054E-2</v>
      </c>
      <c r="O396" s="11">
        <v>514641</v>
      </c>
    </row>
    <row r="397" spans="1:15" x14ac:dyDescent="0.25">
      <c r="A397">
        <v>116496603</v>
      </c>
      <c r="B397" s="5" t="s">
        <v>445</v>
      </c>
      <c r="C397" s="5" t="s">
        <v>441</v>
      </c>
      <c r="D397" s="11">
        <v>13048743.359999999</v>
      </c>
      <c r="E397" s="2">
        <v>629659.6400000006</v>
      </c>
      <c r="F397" s="3">
        <v>4.8254427466952694E-2</v>
      </c>
      <c r="G397" s="11">
        <v>0</v>
      </c>
      <c r="H397" s="11">
        <f t="shared" si="31"/>
        <v>13678403</v>
      </c>
      <c r="I397" s="2">
        <f t="shared" si="32"/>
        <v>629659.6400000006</v>
      </c>
      <c r="J397" s="3">
        <f t="shared" si="33"/>
        <v>4.8254427466952694E-2</v>
      </c>
      <c r="K397" s="11">
        <v>2090353.8</v>
      </c>
      <c r="L397" s="11">
        <v>2314774</v>
      </c>
      <c r="M397" s="2">
        <f t="shared" si="34"/>
        <v>224420.19999999995</v>
      </c>
      <c r="N397" s="3">
        <f t="shared" si="35"/>
        <v>0.10735991199193168</v>
      </c>
      <c r="O397" s="11">
        <v>530067</v>
      </c>
    </row>
    <row r="398" spans="1:15" x14ac:dyDescent="0.25">
      <c r="A398">
        <v>116498003</v>
      </c>
      <c r="B398" s="5" t="s">
        <v>446</v>
      </c>
      <c r="C398" s="5" t="s">
        <v>441</v>
      </c>
      <c r="D398" s="11">
        <v>6498163.3600000003</v>
      </c>
      <c r="E398" s="2">
        <v>136470.63999999966</v>
      </c>
      <c r="F398" s="3">
        <v>2.1001417237377619E-2</v>
      </c>
      <c r="G398" s="11">
        <v>0</v>
      </c>
      <c r="H398" s="11">
        <f t="shared" si="31"/>
        <v>6634634</v>
      </c>
      <c r="I398" s="2">
        <f t="shared" si="32"/>
        <v>136470.63999999966</v>
      </c>
      <c r="J398" s="3">
        <f t="shared" si="33"/>
        <v>2.1001417237377619E-2</v>
      </c>
      <c r="K398" s="11">
        <v>1112013.92</v>
      </c>
      <c r="L398" s="11">
        <v>1138146</v>
      </c>
      <c r="M398" s="2">
        <f t="shared" si="34"/>
        <v>26132.080000000075</v>
      </c>
      <c r="N398" s="3">
        <f t="shared" si="35"/>
        <v>2.349977777256608E-2</v>
      </c>
      <c r="O398" s="11">
        <v>259427</v>
      </c>
    </row>
    <row r="399" spans="1:15" x14ac:dyDescent="0.25">
      <c r="A399">
        <v>115503004</v>
      </c>
      <c r="B399" s="5" t="s">
        <v>447</v>
      </c>
      <c r="C399" s="5" t="s">
        <v>448</v>
      </c>
      <c r="D399" s="11">
        <v>3576491.24</v>
      </c>
      <c r="E399" s="2">
        <v>81807.759999999776</v>
      </c>
      <c r="F399" s="3">
        <v>2.2873748182310596E-2</v>
      </c>
      <c r="G399" s="11">
        <v>0</v>
      </c>
      <c r="H399" s="11">
        <f t="shared" si="31"/>
        <v>3658299</v>
      </c>
      <c r="I399" s="2">
        <f t="shared" si="32"/>
        <v>81807.759999999776</v>
      </c>
      <c r="J399" s="3">
        <f t="shared" si="33"/>
        <v>2.2873748182310596E-2</v>
      </c>
      <c r="K399" s="11">
        <v>498953.66</v>
      </c>
      <c r="L399" s="11">
        <v>524382</v>
      </c>
      <c r="M399" s="2">
        <f t="shared" si="34"/>
        <v>25428.340000000026</v>
      </c>
      <c r="N399" s="3">
        <f t="shared" si="35"/>
        <v>5.0963329941301615E-2</v>
      </c>
      <c r="O399" s="11">
        <v>116396</v>
      </c>
    </row>
    <row r="400" spans="1:15" x14ac:dyDescent="0.25">
      <c r="A400">
        <v>115504003</v>
      </c>
      <c r="B400" s="5" t="s">
        <v>449</v>
      </c>
      <c r="C400" s="5" t="s">
        <v>448</v>
      </c>
      <c r="D400" s="11">
        <v>6006604.9900000002</v>
      </c>
      <c r="E400" s="2">
        <v>181871.00999999978</v>
      </c>
      <c r="F400" s="3">
        <v>3.027850346456689E-2</v>
      </c>
      <c r="G400" s="11">
        <v>0</v>
      </c>
      <c r="H400" s="11">
        <f t="shared" si="31"/>
        <v>6188476</v>
      </c>
      <c r="I400" s="2">
        <f t="shared" si="32"/>
        <v>181871.00999999978</v>
      </c>
      <c r="J400" s="3">
        <f t="shared" si="33"/>
        <v>3.027850346456689E-2</v>
      </c>
      <c r="K400" s="11">
        <v>960062.62</v>
      </c>
      <c r="L400" s="11">
        <v>998695</v>
      </c>
      <c r="M400" s="2">
        <f t="shared" si="34"/>
        <v>38632.380000000005</v>
      </c>
      <c r="N400" s="3">
        <f t="shared" si="35"/>
        <v>4.023943771501072E-2</v>
      </c>
      <c r="O400" s="11">
        <v>199785</v>
      </c>
    </row>
    <row r="401" spans="1:15" x14ac:dyDescent="0.25">
      <c r="A401">
        <v>115506003</v>
      </c>
      <c r="B401" s="5" t="s">
        <v>450</v>
      </c>
      <c r="C401" s="5" t="s">
        <v>448</v>
      </c>
      <c r="D401" s="11">
        <v>8186207.7000000002</v>
      </c>
      <c r="E401" s="2">
        <v>212404.29999999981</v>
      </c>
      <c r="F401" s="3">
        <v>2.5946605288307039E-2</v>
      </c>
      <c r="G401" s="11">
        <v>0</v>
      </c>
      <c r="H401" s="11">
        <f t="shared" si="31"/>
        <v>8398612</v>
      </c>
      <c r="I401" s="2">
        <f t="shared" si="32"/>
        <v>212404.29999999981</v>
      </c>
      <c r="J401" s="3">
        <f t="shared" si="33"/>
        <v>2.5946605288307039E-2</v>
      </c>
      <c r="K401" s="11">
        <v>1509273.02</v>
      </c>
      <c r="L401" s="11">
        <v>1572068</v>
      </c>
      <c r="M401" s="2">
        <f t="shared" si="34"/>
        <v>62794.979999999981</v>
      </c>
      <c r="N401" s="3">
        <f t="shared" si="35"/>
        <v>4.1606110470324302E-2</v>
      </c>
      <c r="O401" s="11">
        <v>320871</v>
      </c>
    </row>
    <row r="402" spans="1:15" x14ac:dyDescent="0.25">
      <c r="A402">
        <v>115508003</v>
      </c>
      <c r="B402" s="5" t="s">
        <v>451</v>
      </c>
      <c r="C402" s="5" t="s">
        <v>448</v>
      </c>
      <c r="D402" s="11">
        <v>8926136.2400000002</v>
      </c>
      <c r="E402" s="2">
        <v>253064.75999999978</v>
      </c>
      <c r="F402" s="3">
        <v>2.8350985599565504E-2</v>
      </c>
      <c r="G402" s="11">
        <v>0</v>
      </c>
      <c r="H402" s="11">
        <f t="shared" si="31"/>
        <v>9179201</v>
      </c>
      <c r="I402" s="2">
        <f t="shared" si="32"/>
        <v>253064.75999999978</v>
      </c>
      <c r="J402" s="3">
        <f t="shared" si="33"/>
        <v>2.8350985599565504E-2</v>
      </c>
      <c r="K402" s="11">
        <v>1872608.22</v>
      </c>
      <c r="L402" s="11">
        <v>1932324</v>
      </c>
      <c r="M402" s="2">
        <f t="shared" si="34"/>
        <v>59715.780000000028</v>
      </c>
      <c r="N402" s="3">
        <f t="shared" si="35"/>
        <v>3.1889094238836582E-2</v>
      </c>
      <c r="O402" s="11">
        <v>394553</v>
      </c>
    </row>
    <row r="403" spans="1:15" x14ac:dyDescent="0.25">
      <c r="A403">
        <v>126515001</v>
      </c>
      <c r="B403" s="5" t="s">
        <v>452</v>
      </c>
      <c r="C403" s="5" t="s">
        <v>453</v>
      </c>
      <c r="D403" s="11">
        <v>1158315894.1800001</v>
      </c>
      <c r="E403" s="2">
        <v>26320926.819999933</v>
      </c>
      <c r="F403" s="3">
        <v>2.2723444400832602E-2</v>
      </c>
      <c r="G403" s="11">
        <v>39492144.051219434</v>
      </c>
      <c r="H403" s="11">
        <f t="shared" si="31"/>
        <v>1224128965.0512195</v>
      </c>
      <c r="I403" s="2">
        <f t="shared" si="32"/>
        <v>65813070.871219397</v>
      </c>
      <c r="J403" s="3">
        <f t="shared" si="33"/>
        <v>5.6817895016290067E-2</v>
      </c>
      <c r="K403" s="11">
        <v>153927297.91</v>
      </c>
      <c r="L403" s="11">
        <v>162267022</v>
      </c>
      <c r="M403" s="2">
        <f t="shared" si="34"/>
        <v>8339724.0900000036</v>
      </c>
      <c r="N403" s="3">
        <f t="shared" si="35"/>
        <v>5.4179630275041732E-2</v>
      </c>
      <c r="O403" s="11">
        <v>40368660</v>
      </c>
    </row>
    <row r="404" spans="1:15" x14ac:dyDescent="0.25">
      <c r="A404">
        <v>120522003</v>
      </c>
      <c r="B404" s="5" t="s">
        <v>454</v>
      </c>
      <c r="C404" s="5" t="s">
        <v>455</v>
      </c>
      <c r="D404" s="11">
        <v>14594096.26</v>
      </c>
      <c r="E404" s="2">
        <v>264835.74000000022</v>
      </c>
      <c r="F404" s="3">
        <v>1.8146772179780061E-2</v>
      </c>
      <c r="G404" s="11">
        <v>0</v>
      </c>
      <c r="H404" s="11">
        <f t="shared" si="31"/>
        <v>14858932</v>
      </c>
      <c r="I404" s="2">
        <f t="shared" si="32"/>
        <v>264835.74000000022</v>
      </c>
      <c r="J404" s="3">
        <f t="shared" si="33"/>
        <v>1.8146772179780061E-2</v>
      </c>
      <c r="K404" s="11">
        <v>2805306.81</v>
      </c>
      <c r="L404" s="11">
        <v>2952184</v>
      </c>
      <c r="M404" s="2">
        <f t="shared" si="34"/>
        <v>146877.18999999994</v>
      </c>
      <c r="N404" s="3">
        <f t="shared" si="35"/>
        <v>5.2356907799329062E-2</v>
      </c>
      <c r="O404" s="11">
        <v>728801</v>
      </c>
    </row>
    <row r="405" spans="1:15" x14ac:dyDescent="0.25">
      <c r="A405">
        <v>119648303</v>
      </c>
      <c r="B405" s="5" t="s">
        <v>456</v>
      </c>
      <c r="C405" s="5" t="s">
        <v>455</v>
      </c>
      <c r="D405" s="11">
        <v>5669828.3700000001</v>
      </c>
      <c r="E405" s="2">
        <v>574078.62999999989</v>
      </c>
      <c r="F405" s="3">
        <v>0.10125150049295052</v>
      </c>
      <c r="G405" s="11">
        <v>0</v>
      </c>
      <c r="H405" s="11">
        <f t="shared" si="31"/>
        <v>6243907</v>
      </c>
      <c r="I405" s="2">
        <f t="shared" si="32"/>
        <v>574078.62999999989</v>
      </c>
      <c r="J405" s="3">
        <f t="shared" si="33"/>
        <v>0.10125150049295052</v>
      </c>
      <c r="K405" s="11">
        <v>1746981.78</v>
      </c>
      <c r="L405" s="11">
        <v>1787925</v>
      </c>
      <c r="M405" s="2">
        <f t="shared" si="34"/>
        <v>40943.219999999972</v>
      </c>
      <c r="N405" s="3">
        <f t="shared" si="35"/>
        <v>2.3436546659347513E-2</v>
      </c>
      <c r="O405" s="11">
        <v>307524</v>
      </c>
    </row>
    <row r="406" spans="1:15" x14ac:dyDescent="0.25">
      <c r="A406">
        <v>109530304</v>
      </c>
      <c r="B406" s="5" t="s">
        <v>457</v>
      </c>
      <c r="C406" s="5" t="s">
        <v>458</v>
      </c>
      <c r="D406" s="11">
        <v>1491526.73</v>
      </c>
      <c r="E406" s="2">
        <v>34641.270000000019</v>
      </c>
      <c r="F406" s="3">
        <v>2.3225376591138946E-2</v>
      </c>
      <c r="G406" s="11">
        <v>0</v>
      </c>
      <c r="H406" s="11">
        <f t="shared" si="31"/>
        <v>1526168</v>
      </c>
      <c r="I406" s="2">
        <f t="shared" si="32"/>
        <v>34641.270000000019</v>
      </c>
      <c r="J406" s="3">
        <f t="shared" si="33"/>
        <v>2.3225376591138946E-2</v>
      </c>
      <c r="K406" s="11">
        <v>146132.76999999999</v>
      </c>
      <c r="L406" s="11">
        <v>140924</v>
      </c>
      <c r="M406" s="2">
        <f t="shared" si="34"/>
        <v>-5208.7699999999895</v>
      </c>
      <c r="N406" s="3">
        <f t="shared" si="35"/>
        <v>-3.5644092697346322E-2</v>
      </c>
      <c r="O406" s="11">
        <v>34565</v>
      </c>
    </row>
    <row r="407" spans="1:15" x14ac:dyDescent="0.25">
      <c r="A407">
        <v>109531304</v>
      </c>
      <c r="B407" s="5" t="s">
        <v>459</v>
      </c>
      <c r="C407" s="5" t="s">
        <v>458</v>
      </c>
      <c r="D407" s="11">
        <v>4443596.2699999996</v>
      </c>
      <c r="E407" s="2">
        <v>45210.730000000447</v>
      </c>
      <c r="F407" s="3">
        <v>1.0174355916452431E-2</v>
      </c>
      <c r="G407" s="11">
        <v>0</v>
      </c>
      <c r="H407" s="11">
        <f t="shared" si="31"/>
        <v>4488807</v>
      </c>
      <c r="I407" s="2">
        <f t="shared" si="32"/>
        <v>45210.730000000447</v>
      </c>
      <c r="J407" s="3">
        <f t="shared" si="33"/>
        <v>1.0174355916452431E-2</v>
      </c>
      <c r="K407" s="11">
        <v>577214.07999999996</v>
      </c>
      <c r="L407" s="11">
        <v>596018</v>
      </c>
      <c r="M407" s="2">
        <f t="shared" si="34"/>
        <v>18803.920000000042</v>
      </c>
      <c r="N407" s="3">
        <f t="shared" si="35"/>
        <v>3.2577029306007303E-2</v>
      </c>
      <c r="O407" s="11">
        <v>133604</v>
      </c>
    </row>
    <row r="408" spans="1:15" x14ac:dyDescent="0.25">
      <c r="A408">
        <v>109532804</v>
      </c>
      <c r="B408" s="5" t="s">
        <v>460</v>
      </c>
      <c r="C408" s="5" t="s">
        <v>458</v>
      </c>
      <c r="D408" s="11">
        <v>2297353.19</v>
      </c>
      <c r="E408" s="2">
        <v>81501.810000000056</v>
      </c>
      <c r="F408" s="3">
        <v>3.5476395338237071E-2</v>
      </c>
      <c r="G408" s="11">
        <v>0</v>
      </c>
      <c r="H408" s="11">
        <f t="shared" si="31"/>
        <v>2378855</v>
      </c>
      <c r="I408" s="2">
        <f t="shared" si="32"/>
        <v>81501.810000000056</v>
      </c>
      <c r="J408" s="3">
        <f t="shared" si="33"/>
        <v>3.5476395338237071E-2</v>
      </c>
      <c r="K408" s="11">
        <v>279780.09999999998</v>
      </c>
      <c r="L408" s="11">
        <v>290745</v>
      </c>
      <c r="M408" s="2">
        <f t="shared" si="34"/>
        <v>10964.900000000023</v>
      </c>
      <c r="N408" s="3">
        <f t="shared" si="35"/>
        <v>3.919113618159413E-2</v>
      </c>
      <c r="O408" s="11">
        <v>53981</v>
      </c>
    </row>
    <row r="409" spans="1:15" x14ac:dyDescent="0.25">
      <c r="A409">
        <v>109535504</v>
      </c>
      <c r="B409" s="5" t="s">
        <v>461</v>
      </c>
      <c r="C409" s="5" t="s">
        <v>458</v>
      </c>
      <c r="D409" s="11">
        <v>4465872.2300000004</v>
      </c>
      <c r="E409" s="2">
        <v>163904.76999999955</v>
      </c>
      <c r="F409" s="3">
        <v>3.6701625473955744E-2</v>
      </c>
      <c r="G409" s="11">
        <v>0</v>
      </c>
      <c r="H409" s="11">
        <f t="shared" si="31"/>
        <v>4629777</v>
      </c>
      <c r="I409" s="2">
        <f t="shared" si="32"/>
        <v>163904.76999999955</v>
      </c>
      <c r="J409" s="3">
        <f t="shared" si="33"/>
        <v>3.6701625473955744E-2</v>
      </c>
      <c r="K409" s="11">
        <v>460838.45</v>
      </c>
      <c r="L409" s="11">
        <v>474591</v>
      </c>
      <c r="M409" s="2">
        <f t="shared" si="34"/>
        <v>13752.549999999988</v>
      </c>
      <c r="N409" s="3">
        <f t="shared" si="35"/>
        <v>2.9842453467153161E-2</v>
      </c>
      <c r="O409" s="11">
        <v>114077</v>
      </c>
    </row>
    <row r="410" spans="1:15" x14ac:dyDescent="0.25">
      <c r="A410">
        <v>109537504</v>
      </c>
      <c r="B410" s="5" t="s">
        <v>462</v>
      </c>
      <c r="C410" s="5" t="s">
        <v>458</v>
      </c>
      <c r="D410" s="11">
        <v>3760674.85</v>
      </c>
      <c r="E410" s="2">
        <v>60242.149999999907</v>
      </c>
      <c r="F410" s="3">
        <v>1.601897329677409E-2</v>
      </c>
      <c r="G410" s="11">
        <v>0</v>
      </c>
      <c r="H410" s="11">
        <f t="shared" si="31"/>
        <v>3820917</v>
      </c>
      <c r="I410" s="2">
        <f t="shared" si="32"/>
        <v>60242.149999999907</v>
      </c>
      <c r="J410" s="3">
        <f t="shared" si="33"/>
        <v>1.601897329677409E-2</v>
      </c>
      <c r="K410" s="11">
        <v>383033.13</v>
      </c>
      <c r="L410" s="11">
        <v>399795</v>
      </c>
      <c r="M410" s="2">
        <f t="shared" si="34"/>
        <v>16761.869999999995</v>
      </c>
      <c r="N410" s="3">
        <f t="shared" si="35"/>
        <v>4.3760888255279629E-2</v>
      </c>
      <c r="O410" s="11">
        <v>107942</v>
      </c>
    </row>
    <row r="411" spans="1:15" x14ac:dyDescent="0.25">
      <c r="A411">
        <v>129540803</v>
      </c>
      <c r="B411" s="5" t="s">
        <v>463</v>
      </c>
      <c r="C411" s="5" t="s">
        <v>464</v>
      </c>
      <c r="D411" s="11">
        <v>8291976.8300000001</v>
      </c>
      <c r="E411" s="2">
        <v>154818.16999999993</v>
      </c>
      <c r="F411" s="3">
        <v>1.867083967720155E-2</v>
      </c>
      <c r="G411" s="11">
        <v>0</v>
      </c>
      <c r="H411" s="11">
        <f t="shared" si="31"/>
        <v>8446795</v>
      </c>
      <c r="I411" s="2">
        <f t="shared" si="32"/>
        <v>154818.16999999993</v>
      </c>
      <c r="J411" s="3">
        <f t="shared" si="33"/>
        <v>1.867083967720155E-2</v>
      </c>
      <c r="K411" s="11">
        <v>1659178.78</v>
      </c>
      <c r="L411" s="11">
        <v>1737476</v>
      </c>
      <c r="M411" s="2">
        <f t="shared" si="34"/>
        <v>78297.219999999972</v>
      </c>
      <c r="N411" s="3">
        <f t="shared" si="35"/>
        <v>4.71903455756588E-2</v>
      </c>
      <c r="O411" s="11">
        <v>354683</v>
      </c>
    </row>
    <row r="412" spans="1:15" x14ac:dyDescent="0.25">
      <c r="A412">
        <v>129544503</v>
      </c>
      <c r="B412" s="5" t="s">
        <v>465</v>
      </c>
      <c r="C412" s="5" t="s">
        <v>464</v>
      </c>
      <c r="D412" s="11">
        <v>7897386.6600000001</v>
      </c>
      <c r="E412" s="2">
        <v>160462.33999999985</v>
      </c>
      <c r="F412" s="3">
        <v>2.031840998905831E-2</v>
      </c>
      <c r="G412" s="11">
        <v>164696.58814071081</v>
      </c>
      <c r="H412" s="11">
        <f t="shared" si="31"/>
        <v>8222545.5881407112</v>
      </c>
      <c r="I412" s="2">
        <f t="shared" si="32"/>
        <v>325158.92814071104</v>
      </c>
      <c r="J412" s="3">
        <f t="shared" si="33"/>
        <v>4.1172978117891855E-2</v>
      </c>
      <c r="K412" s="11">
        <v>1001669.73</v>
      </c>
      <c r="L412" s="11">
        <v>1068269</v>
      </c>
      <c r="M412" s="2">
        <f t="shared" si="34"/>
        <v>66599.270000000019</v>
      </c>
      <c r="N412" s="3">
        <f t="shared" si="35"/>
        <v>6.6488252570036252E-2</v>
      </c>
      <c r="O412" s="11">
        <v>228249</v>
      </c>
    </row>
    <row r="413" spans="1:15" x14ac:dyDescent="0.25">
      <c r="A413">
        <v>129544703</v>
      </c>
      <c r="B413" s="5" t="s">
        <v>466</v>
      </c>
      <c r="C413" s="5" t="s">
        <v>464</v>
      </c>
      <c r="D413" s="11">
        <v>6039857.9000000004</v>
      </c>
      <c r="E413" s="2">
        <v>298097.09999999963</v>
      </c>
      <c r="F413" s="3">
        <v>4.9354985652890877E-2</v>
      </c>
      <c r="G413" s="11">
        <v>180652.44065294912</v>
      </c>
      <c r="H413" s="11">
        <f t="shared" si="31"/>
        <v>6518607.4406529488</v>
      </c>
      <c r="I413" s="2">
        <f t="shared" si="32"/>
        <v>478749.54065294843</v>
      </c>
      <c r="J413" s="3">
        <f t="shared" si="33"/>
        <v>7.9265033810306765E-2</v>
      </c>
      <c r="K413" s="11">
        <v>911116.29</v>
      </c>
      <c r="L413" s="11">
        <v>960182</v>
      </c>
      <c r="M413" s="2">
        <f t="shared" si="34"/>
        <v>49065.709999999963</v>
      </c>
      <c r="N413" s="3">
        <f t="shared" si="35"/>
        <v>5.3852302432217475E-2</v>
      </c>
      <c r="O413" s="11">
        <v>228637</v>
      </c>
    </row>
    <row r="414" spans="1:15" x14ac:dyDescent="0.25">
      <c r="A414">
        <v>129545003</v>
      </c>
      <c r="B414" s="5" t="s">
        <v>467</v>
      </c>
      <c r="C414" s="5" t="s">
        <v>464</v>
      </c>
      <c r="D414" s="11">
        <v>9185167.4299999997</v>
      </c>
      <c r="E414" s="2">
        <v>231924.5700000003</v>
      </c>
      <c r="F414" s="3">
        <v>2.5249901187702171E-2</v>
      </c>
      <c r="G414" s="11">
        <v>200206.9079805986</v>
      </c>
      <c r="H414" s="11">
        <f t="shared" si="31"/>
        <v>9617298.9079805985</v>
      </c>
      <c r="I414" s="2">
        <f t="shared" si="32"/>
        <v>432131.47798059881</v>
      </c>
      <c r="J414" s="3">
        <f t="shared" si="33"/>
        <v>4.7046663141838758E-2</v>
      </c>
      <c r="K414" s="11">
        <v>1407894.65</v>
      </c>
      <c r="L414" s="11">
        <v>1481869</v>
      </c>
      <c r="M414" s="2">
        <f t="shared" si="34"/>
        <v>73974.350000000093</v>
      </c>
      <c r="N414" s="3">
        <f t="shared" si="35"/>
        <v>5.2542532212903927E-2</v>
      </c>
      <c r="O414" s="11">
        <v>346904</v>
      </c>
    </row>
    <row r="415" spans="1:15" x14ac:dyDescent="0.25">
      <c r="A415">
        <v>129546003</v>
      </c>
      <c r="B415" s="5" t="s">
        <v>468</v>
      </c>
      <c r="C415" s="5" t="s">
        <v>464</v>
      </c>
      <c r="D415" s="11">
        <v>7017739.1100000003</v>
      </c>
      <c r="E415" s="2">
        <v>180137.88999999966</v>
      </c>
      <c r="F415" s="3">
        <v>2.5668935133725663E-2</v>
      </c>
      <c r="G415" s="11">
        <v>0</v>
      </c>
      <c r="H415" s="11">
        <f t="shared" si="31"/>
        <v>7197877</v>
      </c>
      <c r="I415" s="2">
        <f t="shared" si="32"/>
        <v>180137.88999999966</v>
      </c>
      <c r="J415" s="3">
        <f t="shared" si="33"/>
        <v>2.5668935133725663E-2</v>
      </c>
      <c r="K415" s="11">
        <v>1076679.17</v>
      </c>
      <c r="L415" s="11">
        <v>982203</v>
      </c>
      <c r="M415" s="2">
        <f t="shared" si="34"/>
        <v>-94476.169999999925</v>
      </c>
      <c r="N415" s="3">
        <f t="shared" si="35"/>
        <v>-8.7747745691039922E-2</v>
      </c>
      <c r="O415" s="11">
        <v>304381</v>
      </c>
    </row>
    <row r="416" spans="1:15" x14ac:dyDescent="0.25">
      <c r="A416">
        <v>129546103</v>
      </c>
      <c r="B416" s="5" t="s">
        <v>469</v>
      </c>
      <c r="C416" s="5" t="s">
        <v>464</v>
      </c>
      <c r="D416" s="11">
        <v>13751234.74</v>
      </c>
      <c r="E416" s="2">
        <v>454745.25999999978</v>
      </c>
      <c r="F416" s="3">
        <v>3.3069412936223341E-2</v>
      </c>
      <c r="G416" s="11">
        <v>317200.37102398847</v>
      </c>
      <c r="H416" s="11">
        <f t="shared" si="31"/>
        <v>14523180.371023988</v>
      </c>
      <c r="I416" s="2">
        <f t="shared" si="32"/>
        <v>771945.63102398813</v>
      </c>
      <c r="J416" s="3">
        <f t="shared" si="33"/>
        <v>5.6136459424878389E-2</v>
      </c>
      <c r="K416" s="11">
        <v>1953774.29</v>
      </c>
      <c r="L416" s="11">
        <v>2061601</v>
      </c>
      <c r="M416" s="2">
        <f t="shared" si="34"/>
        <v>107826.70999999996</v>
      </c>
      <c r="N416" s="3">
        <f t="shared" si="35"/>
        <v>5.5188928706805716E-2</v>
      </c>
      <c r="O416" s="11">
        <v>488569</v>
      </c>
    </row>
    <row r="417" spans="1:15" x14ac:dyDescent="0.25">
      <c r="A417">
        <v>129546803</v>
      </c>
      <c r="B417" s="5" t="s">
        <v>470</v>
      </c>
      <c r="C417" s="5" t="s">
        <v>464</v>
      </c>
      <c r="D417" s="11">
        <v>3437295.1</v>
      </c>
      <c r="E417" s="2">
        <v>131793.89999999991</v>
      </c>
      <c r="F417" s="3">
        <v>3.8342329118032342E-2</v>
      </c>
      <c r="G417" s="11">
        <v>99165.753914836241</v>
      </c>
      <c r="H417" s="11">
        <f t="shared" si="31"/>
        <v>3668254.7539148363</v>
      </c>
      <c r="I417" s="2">
        <f t="shared" si="32"/>
        <v>230959.65391483624</v>
      </c>
      <c r="J417" s="3">
        <f t="shared" si="33"/>
        <v>6.7192268104893357E-2</v>
      </c>
      <c r="K417" s="11">
        <v>645393.12</v>
      </c>
      <c r="L417" s="11">
        <v>684768</v>
      </c>
      <c r="M417" s="2">
        <f t="shared" si="34"/>
        <v>39374.880000000005</v>
      </c>
      <c r="N417" s="3">
        <f t="shared" si="35"/>
        <v>6.1009141219230852E-2</v>
      </c>
      <c r="O417" s="11">
        <v>134649</v>
      </c>
    </row>
    <row r="418" spans="1:15" x14ac:dyDescent="0.25">
      <c r="A418">
        <v>129547303</v>
      </c>
      <c r="B418" s="5" t="s">
        <v>471</v>
      </c>
      <c r="C418" s="5" t="s">
        <v>464</v>
      </c>
      <c r="D418" s="11">
        <v>6471882.3200000003</v>
      </c>
      <c r="E418" s="2">
        <v>59302.679999999702</v>
      </c>
      <c r="F418" s="3">
        <v>9.1631270576007159E-3</v>
      </c>
      <c r="G418" s="11">
        <v>0</v>
      </c>
      <c r="H418" s="11">
        <f t="shared" si="31"/>
        <v>6531185</v>
      </c>
      <c r="I418" s="2">
        <f t="shared" si="32"/>
        <v>59302.679999999702</v>
      </c>
      <c r="J418" s="3">
        <f t="shared" si="33"/>
        <v>9.1631270576007159E-3</v>
      </c>
      <c r="K418" s="11">
        <v>849459.37</v>
      </c>
      <c r="L418" s="11">
        <v>894813</v>
      </c>
      <c r="M418" s="2">
        <f t="shared" si="34"/>
        <v>45353.630000000005</v>
      </c>
      <c r="N418" s="3">
        <f t="shared" si="35"/>
        <v>5.3391170433495845E-2</v>
      </c>
      <c r="O418" s="11">
        <v>221391</v>
      </c>
    </row>
    <row r="419" spans="1:15" x14ac:dyDescent="0.25">
      <c r="A419">
        <v>129547203</v>
      </c>
      <c r="B419" s="5" t="s">
        <v>472</v>
      </c>
      <c r="C419" s="5" t="s">
        <v>464</v>
      </c>
      <c r="D419" s="11">
        <v>8116838.9299999997</v>
      </c>
      <c r="E419" s="2">
        <v>-115424.9299999997</v>
      </c>
      <c r="F419" s="3">
        <v>-1.4220428789511498E-2</v>
      </c>
      <c r="G419" s="11">
        <v>268297.23103909753</v>
      </c>
      <c r="H419" s="11">
        <f t="shared" si="31"/>
        <v>8269711.2310390975</v>
      </c>
      <c r="I419" s="2">
        <f t="shared" si="32"/>
        <v>152872.30103909783</v>
      </c>
      <c r="J419" s="3">
        <f t="shared" si="33"/>
        <v>1.8833970016834848E-2</v>
      </c>
      <c r="K419" s="11">
        <v>933335.13</v>
      </c>
      <c r="L419" s="11">
        <v>976772</v>
      </c>
      <c r="M419" s="2">
        <f t="shared" si="34"/>
        <v>43436.869999999995</v>
      </c>
      <c r="N419" s="3">
        <f t="shared" si="35"/>
        <v>4.6539413983056652E-2</v>
      </c>
      <c r="O419" s="11">
        <v>237689</v>
      </c>
    </row>
    <row r="420" spans="1:15" x14ac:dyDescent="0.25">
      <c r="A420">
        <v>129547603</v>
      </c>
      <c r="B420" s="5" t="s">
        <v>473</v>
      </c>
      <c r="C420" s="5" t="s">
        <v>464</v>
      </c>
      <c r="D420" s="11">
        <v>7264740.2300000004</v>
      </c>
      <c r="E420" s="2">
        <v>297019.76999999955</v>
      </c>
      <c r="F420" s="3">
        <v>4.0885119164130047E-2</v>
      </c>
      <c r="G420" s="11">
        <v>185698.93127686193</v>
      </c>
      <c r="H420" s="11">
        <f t="shared" si="31"/>
        <v>7747458.9312768616</v>
      </c>
      <c r="I420" s="2">
        <f t="shared" si="32"/>
        <v>482718.70127686113</v>
      </c>
      <c r="J420" s="3">
        <f t="shared" si="33"/>
        <v>6.644679451626602E-2</v>
      </c>
      <c r="K420" s="11">
        <v>1475106.44</v>
      </c>
      <c r="L420" s="11">
        <v>1587621</v>
      </c>
      <c r="M420" s="2">
        <f t="shared" si="34"/>
        <v>112514.56000000006</v>
      </c>
      <c r="N420" s="3">
        <f t="shared" si="35"/>
        <v>7.6275553376338096E-2</v>
      </c>
      <c r="O420" s="11">
        <v>328716</v>
      </c>
    </row>
    <row r="421" spans="1:15" x14ac:dyDescent="0.25">
      <c r="A421">
        <v>129547803</v>
      </c>
      <c r="B421" s="5" t="s">
        <v>474</v>
      </c>
      <c r="C421" s="5" t="s">
        <v>464</v>
      </c>
      <c r="D421" s="11">
        <v>4623761.32</v>
      </c>
      <c r="E421" s="2">
        <v>83919.679999999702</v>
      </c>
      <c r="F421" s="3">
        <v>1.8149656565750176E-2</v>
      </c>
      <c r="G421" s="11">
        <v>0</v>
      </c>
      <c r="H421" s="11">
        <f t="shared" si="31"/>
        <v>4707681</v>
      </c>
      <c r="I421" s="2">
        <f t="shared" si="32"/>
        <v>83919.679999999702</v>
      </c>
      <c r="J421" s="3">
        <f t="shared" si="33"/>
        <v>1.8149656565750176E-2</v>
      </c>
      <c r="K421" s="11">
        <v>606297.92000000004</v>
      </c>
      <c r="L421" s="11">
        <v>626045</v>
      </c>
      <c r="M421" s="2">
        <f t="shared" si="34"/>
        <v>19747.079999999958</v>
      </c>
      <c r="N421" s="3">
        <f t="shared" si="35"/>
        <v>3.2569928658175103E-2</v>
      </c>
      <c r="O421" s="11">
        <v>132807</v>
      </c>
    </row>
    <row r="422" spans="1:15" x14ac:dyDescent="0.25">
      <c r="A422">
        <v>129548803</v>
      </c>
      <c r="B422" s="5" t="s">
        <v>475</v>
      </c>
      <c r="C422" s="5" t="s">
        <v>464</v>
      </c>
      <c r="D422" s="11">
        <v>7207920.6500000004</v>
      </c>
      <c r="E422" s="2">
        <v>135252.34999999963</v>
      </c>
      <c r="F422" s="3">
        <v>1.8764406070424709E-2</v>
      </c>
      <c r="G422" s="11">
        <v>0</v>
      </c>
      <c r="H422" s="11">
        <f t="shared" si="31"/>
        <v>7343173</v>
      </c>
      <c r="I422" s="2">
        <f t="shared" si="32"/>
        <v>135252.34999999963</v>
      </c>
      <c r="J422" s="3">
        <f t="shared" si="33"/>
        <v>1.8764406070424709E-2</v>
      </c>
      <c r="K422" s="11">
        <v>861170.04</v>
      </c>
      <c r="L422" s="11">
        <v>952239</v>
      </c>
      <c r="M422" s="2">
        <f t="shared" si="34"/>
        <v>91068.959999999963</v>
      </c>
      <c r="N422" s="3">
        <f t="shared" si="35"/>
        <v>0.10575026506960224</v>
      </c>
      <c r="O422" s="11">
        <v>228949</v>
      </c>
    </row>
    <row r="423" spans="1:15" x14ac:dyDescent="0.25">
      <c r="A423">
        <v>116555003</v>
      </c>
      <c r="B423" s="5" t="s">
        <v>476</v>
      </c>
      <c r="C423" s="5" t="s">
        <v>477</v>
      </c>
      <c r="D423" s="11">
        <v>9146114.0600000005</v>
      </c>
      <c r="E423" s="2">
        <v>194463.93999999948</v>
      </c>
      <c r="F423" s="3">
        <v>2.1261919403616037E-2</v>
      </c>
      <c r="G423" s="11">
        <v>0</v>
      </c>
      <c r="H423" s="11">
        <f t="shared" si="31"/>
        <v>9340578</v>
      </c>
      <c r="I423" s="2">
        <f t="shared" si="32"/>
        <v>194463.93999999948</v>
      </c>
      <c r="J423" s="3">
        <f t="shared" si="33"/>
        <v>2.1261919403616037E-2</v>
      </c>
      <c r="K423" s="11">
        <v>1528508.27</v>
      </c>
      <c r="L423" s="11">
        <v>1616123</v>
      </c>
      <c r="M423" s="2">
        <f t="shared" si="34"/>
        <v>87614.729999999981</v>
      </c>
      <c r="N423" s="3">
        <f t="shared" si="35"/>
        <v>5.7320416068144649E-2</v>
      </c>
      <c r="O423" s="11">
        <v>379616</v>
      </c>
    </row>
    <row r="424" spans="1:15" x14ac:dyDescent="0.25">
      <c r="A424">
        <v>116557103</v>
      </c>
      <c r="B424" s="5" t="s">
        <v>478</v>
      </c>
      <c r="C424" s="5" t="s">
        <v>477</v>
      </c>
      <c r="D424" s="11">
        <v>8015612.5099999998</v>
      </c>
      <c r="E424" s="2">
        <v>167828.49000000022</v>
      </c>
      <c r="F424" s="3">
        <v>2.0937699993683979E-2</v>
      </c>
      <c r="G424" s="11">
        <v>0</v>
      </c>
      <c r="H424" s="11">
        <f t="shared" si="31"/>
        <v>8183441</v>
      </c>
      <c r="I424" s="2">
        <f t="shared" si="32"/>
        <v>167828.49000000022</v>
      </c>
      <c r="J424" s="3">
        <f t="shared" si="33"/>
        <v>2.0937699993683979E-2</v>
      </c>
      <c r="K424" s="11">
        <v>1552993.03</v>
      </c>
      <c r="L424" s="11">
        <v>1598268</v>
      </c>
      <c r="M424" s="2">
        <f t="shared" si="34"/>
        <v>45274.969999999972</v>
      </c>
      <c r="N424" s="3">
        <f t="shared" si="35"/>
        <v>2.9153363296163647E-2</v>
      </c>
      <c r="O424" s="11">
        <v>418661</v>
      </c>
    </row>
    <row r="425" spans="1:15" x14ac:dyDescent="0.25">
      <c r="A425">
        <v>108561003</v>
      </c>
      <c r="B425" s="5" t="s">
        <v>479</v>
      </c>
      <c r="C425" s="5" t="s">
        <v>480</v>
      </c>
      <c r="D425" s="11">
        <v>5251776.0199999996</v>
      </c>
      <c r="E425" s="2">
        <v>57238.980000000447</v>
      </c>
      <c r="F425" s="3">
        <v>1.0898975847793382E-2</v>
      </c>
      <c r="G425" s="11">
        <v>0</v>
      </c>
      <c r="H425" s="11">
        <f t="shared" si="31"/>
        <v>5309015</v>
      </c>
      <c r="I425" s="2">
        <f t="shared" si="32"/>
        <v>57238.980000000447</v>
      </c>
      <c r="J425" s="3">
        <f t="shared" si="33"/>
        <v>1.0898975847793382E-2</v>
      </c>
      <c r="K425" s="11">
        <v>567789.37</v>
      </c>
      <c r="L425" s="11">
        <v>576795</v>
      </c>
      <c r="M425" s="2">
        <f t="shared" si="34"/>
        <v>9005.6300000000047</v>
      </c>
      <c r="N425" s="3">
        <f t="shared" si="35"/>
        <v>1.5860864038366913E-2</v>
      </c>
      <c r="O425" s="11">
        <v>151047</v>
      </c>
    </row>
    <row r="426" spans="1:15" x14ac:dyDescent="0.25">
      <c r="A426">
        <v>108561803</v>
      </c>
      <c r="B426" s="5" t="s">
        <v>481</v>
      </c>
      <c r="C426" s="5" t="s">
        <v>480</v>
      </c>
      <c r="D426" s="11">
        <v>6846417.5</v>
      </c>
      <c r="E426" s="2">
        <v>58247.5</v>
      </c>
      <c r="F426" s="3">
        <v>8.5077341543953466E-3</v>
      </c>
      <c r="G426" s="11">
        <v>0</v>
      </c>
      <c r="H426" s="11">
        <f t="shared" si="31"/>
        <v>6904665</v>
      </c>
      <c r="I426" s="2">
        <f t="shared" si="32"/>
        <v>58247.5</v>
      </c>
      <c r="J426" s="3">
        <f t="shared" si="33"/>
        <v>8.5077341543953466E-3</v>
      </c>
      <c r="K426" s="11">
        <v>714601.68</v>
      </c>
      <c r="L426" s="11">
        <v>729082</v>
      </c>
      <c r="M426" s="2">
        <f t="shared" si="34"/>
        <v>14480.319999999949</v>
      </c>
      <c r="N426" s="3">
        <f t="shared" si="35"/>
        <v>2.0263484407145458E-2</v>
      </c>
      <c r="O426" s="11">
        <v>171816</v>
      </c>
    </row>
    <row r="427" spans="1:15" x14ac:dyDescent="0.25">
      <c r="A427">
        <v>108565203</v>
      </c>
      <c r="B427" s="5" t="s">
        <v>482</v>
      </c>
      <c r="C427" s="5" t="s">
        <v>480</v>
      </c>
      <c r="D427" s="11">
        <v>7366264.0800000001</v>
      </c>
      <c r="E427" s="2">
        <v>102195.91999999993</v>
      </c>
      <c r="F427" s="3">
        <v>1.3873507505313321E-2</v>
      </c>
      <c r="G427" s="11">
        <v>0</v>
      </c>
      <c r="H427" s="11">
        <f t="shared" si="31"/>
        <v>7468460</v>
      </c>
      <c r="I427" s="2">
        <f t="shared" si="32"/>
        <v>102195.91999999993</v>
      </c>
      <c r="J427" s="3">
        <f t="shared" si="33"/>
        <v>1.3873507505313321E-2</v>
      </c>
      <c r="K427" s="11">
        <v>693089.31</v>
      </c>
      <c r="L427" s="11">
        <v>710056</v>
      </c>
      <c r="M427" s="2">
        <f t="shared" si="34"/>
        <v>16966.689999999944</v>
      </c>
      <c r="N427" s="3">
        <f t="shared" si="35"/>
        <v>2.4479803331550365E-2</v>
      </c>
      <c r="O427" s="11">
        <v>198784</v>
      </c>
    </row>
    <row r="428" spans="1:15" x14ac:dyDescent="0.25">
      <c r="A428">
        <v>108565503</v>
      </c>
      <c r="B428" s="5" t="s">
        <v>483</v>
      </c>
      <c r="C428" s="5" t="s">
        <v>480</v>
      </c>
      <c r="D428" s="11">
        <v>7829835.6799999997</v>
      </c>
      <c r="E428" s="2">
        <v>52636.320000000298</v>
      </c>
      <c r="F428" s="3">
        <v>6.7225318833255901E-3</v>
      </c>
      <c r="G428" s="11">
        <v>0</v>
      </c>
      <c r="H428" s="11">
        <f t="shared" si="31"/>
        <v>7882472</v>
      </c>
      <c r="I428" s="2">
        <f t="shared" si="32"/>
        <v>52636.320000000298</v>
      </c>
      <c r="J428" s="3">
        <f t="shared" si="33"/>
        <v>6.7225318833255901E-3</v>
      </c>
      <c r="K428" s="11">
        <v>871409.54</v>
      </c>
      <c r="L428" s="11">
        <v>886391</v>
      </c>
      <c r="M428" s="2">
        <f t="shared" si="34"/>
        <v>14981.459999999963</v>
      </c>
      <c r="N428" s="3">
        <f t="shared" si="35"/>
        <v>1.719221481096014E-2</v>
      </c>
      <c r="O428" s="11">
        <v>225913</v>
      </c>
    </row>
    <row r="429" spans="1:15" x14ac:dyDescent="0.25">
      <c r="A429">
        <v>108566303</v>
      </c>
      <c r="B429" s="5" t="s">
        <v>484</v>
      </c>
      <c r="C429" s="5" t="s">
        <v>480</v>
      </c>
      <c r="D429" s="11">
        <v>3488194.71</v>
      </c>
      <c r="E429" s="2">
        <v>131578.29000000004</v>
      </c>
      <c r="F429" s="3">
        <v>3.7721027906724859E-2</v>
      </c>
      <c r="G429" s="11">
        <v>0</v>
      </c>
      <c r="H429" s="11">
        <f t="shared" si="31"/>
        <v>3619773</v>
      </c>
      <c r="I429" s="2">
        <f t="shared" si="32"/>
        <v>131578.29000000004</v>
      </c>
      <c r="J429" s="3">
        <f t="shared" si="33"/>
        <v>3.7721027906724859E-2</v>
      </c>
      <c r="K429" s="11">
        <v>466563.32</v>
      </c>
      <c r="L429" s="11">
        <v>469397</v>
      </c>
      <c r="M429" s="2">
        <f t="shared" si="34"/>
        <v>2833.679999999993</v>
      </c>
      <c r="N429" s="3">
        <f t="shared" si="35"/>
        <v>6.0735164521720075E-3</v>
      </c>
      <c r="O429" s="11">
        <v>73578</v>
      </c>
    </row>
    <row r="430" spans="1:15" x14ac:dyDescent="0.25">
      <c r="A430">
        <v>108567004</v>
      </c>
      <c r="B430" s="5" t="s">
        <v>485</v>
      </c>
      <c r="C430" s="5" t="s">
        <v>480</v>
      </c>
      <c r="D430" s="11">
        <v>1977311.7</v>
      </c>
      <c r="E430" s="2">
        <v>42606.300000000047</v>
      </c>
      <c r="F430" s="3">
        <v>2.1547589082692449E-2</v>
      </c>
      <c r="G430" s="11">
        <v>0</v>
      </c>
      <c r="H430" s="11">
        <f t="shared" si="31"/>
        <v>2019918</v>
      </c>
      <c r="I430" s="2">
        <f t="shared" si="32"/>
        <v>42606.300000000047</v>
      </c>
      <c r="J430" s="3">
        <f t="shared" si="33"/>
        <v>2.1547589082692449E-2</v>
      </c>
      <c r="K430" s="11">
        <v>236062.81</v>
      </c>
      <c r="L430" s="11">
        <v>241003</v>
      </c>
      <c r="M430" s="2">
        <f t="shared" si="34"/>
        <v>4940.1900000000023</v>
      </c>
      <c r="N430" s="3">
        <f t="shared" si="35"/>
        <v>2.0927438760895891E-2</v>
      </c>
      <c r="O430" s="11">
        <v>52080</v>
      </c>
    </row>
    <row r="431" spans="1:15" x14ac:dyDescent="0.25">
      <c r="A431">
        <v>108567204</v>
      </c>
      <c r="B431" s="5" t="s">
        <v>486</v>
      </c>
      <c r="C431" s="5" t="s">
        <v>480</v>
      </c>
      <c r="D431" s="11">
        <v>4033007.05</v>
      </c>
      <c r="E431" s="2">
        <v>1452.9500000001863</v>
      </c>
      <c r="F431" s="3">
        <v>3.6026468141189745E-4</v>
      </c>
      <c r="G431" s="11">
        <v>0</v>
      </c>
      <c r="H431" s="11">
        <f t="shared" si="31"/>
        <v>4034460</v>
      </c>
      <c r="I431" s="2">
        <f t="shared" si="32"/>
        <v>1452.9500000001863</v>
      </c>
      <c r="J431" s="3">
        <f t="shared" si="33"/>
        <v>3.6026468141189745E-4</v>
      </c>
      <c r="K431" s="11">
        <v>379293.53</v>
      </c>
      <c r="L431" s="11">
        <v>397028</v>
      </c>
      <c r="M431" s="2">
        <f t="shared" si="34"/>
        <v>17734.469999999972</v>
      </c>
      <c r="N431" s="3">
        <f t="shared" si="35"/>
        <v>4.6756584537574294E-2</v>
      </c>
      <c r="O431" s="11">
        <v>114785</v>
      </c>
    </row>
    <row r="432" spans="1:15" x14ac:dyDescent="0.25">
      <c r="A432">
        <v>108567404</v>
      </c>
      <c r="B432" s="5" t="s">
        <v>487</v>
      </c>
      <c r="C432" s="5" t="s">
        <v>480</v>
      </c>
      <c r="D432" s="11">
        <v>1597037.7</v>
      </c>
      <c r="E432" s="2">
        <v>10978.300000000047</v>
      </c>
      <c r="F432" s="3">
        <v>6.8741645860958996E-3</v>
      </c>
      <c r="G432" s="11">
        <v>0</v>
      </c>
      <c r="H432" s="11">
        <f t="shared" si="31"/>
        <v>1608016</v>
      </c>
      <c r="I432" s="2">
        <f t="shared" si="32"/>
        <v>10978.300000000047</v>
      </c>
      <c r="J432" s="3">
        <f t="shared" si="33"/>
        <v>6.8741645860958996E-3</v>
      </c>
      <c r="K432" s="11">
        <v>238707</v>
      </c>
      <c r="L432" s="11">
        <v>240026</v>
      </c>
      <c r="M432" s="2">
        <f t="shared" si="34"/>
        <v>1319</v>
      </c>
      <c r="N432" s="3">
        <f t="shared" si="35"/>
        <v>5.5256025168930953E-3</v>
      </c>
      <c r="O432" s="11">
        <v>35845</v>
      </c>
    </row>
    <row r="433" spans="1:15" x14ac:dyDescent="0.25">
      <c r="A433">
        <v>108567703</v>
      </c>
      <c r="B433" s="5" t="s">
        <v>488</v>
      </c>
      <c r="C433" s="5" t="s">
        <v>480</v>
      </c>
      <c r="D433" s="11">
        <v>8294892.5800000001</v>
      </c>
      <c r="E433" s="2">
        <v>346228.41999999993</v>
      </c>
      <c r="F433" s="3">
        <v>4.1739952224914757E-2</v>
      </c>
      <c r="G433" s="11">
        <v>0</v>
      </c>
      <c r="H433" s="11">
        <f t="shared" si="31"/>
        <v>8641121</v>
      </c>
      <c r="I433" s="2">
        <f t="shared" si="32"/>
        <v>346228.41999999993</v>
      </c>
      <c r="J433" s="3">
        <f t="shared" si="33"/>
        <v>4.1739952224914757E-2</v>
      </c>
      <c r="K433" s="11">
        <v>1545264.59</v>
      </c>
      <c r="L433" s="11">
        <v>1578866</v>
      </c>
      <c r="M433" s="2">
        <f t="shared" si="34"/>
        <v>33601.409999999916</v>
      </c>
      <c r="N433" s="3">
        <f t="shared" si="35"/>
        <v>2.1744761523332334E-2</v>
      </c>
      <c r="O433" s="11">
        <v>304698</v>
      </c>
    </row>
    <row r="434" spans="1:15" x14ac:dyDescent="0.25">
      <c r="A434">
        <v>108568404</v>
      </c>
      <c r="B434" s="5" t="s">
        <v>489</v>
      </c>
      <c r="C434" s="5" t="s">
        <v>480</v>
      </c>
      <c r="D434" s="11">
        <v>2396932.42</v>
      </c>
      <c r="E434" s="2">
        <v>29935.580000000075</v>
      </c>
      <c r="F434" s="3">
        <v>1.2489121407936931E-2</v>
      </c>
      <c r="G434" s="11">
        <v>0</v>
      </c>
      <c r="H434" s="11">
        <f t="shared" si="31"/>
        <v>2426868</v>
      </c>
      <c r="I434" s="2">
        <f t="shared" si="32"/>
        <v>29935.580000000075</v>
      </c>
      <c r="J434" s="3">
        <f t="shared" si="33"/>
        <v>1.2489121407936931E-2</v>
      </c>
      <c r="K434" s="11">
        <v>294888.19</v>
      </c>
      <c r="L434" s="11">
        <v>296660</v>
      </c>
      <c r="M434" s="2">
        <f t="shared" si="34"/>
        <v>1771.8099999999977</v>
      </c>
      <c r="N434" s="3">
        <f t="shared" si="35"/>
        <v>6.0084128835406992E-3</v>
      </c>
      <c r="O434" s="11">
        <v>72367</v>
      </c>
    </row>
    <row r="435" spans="1:15" x14ac:dyDescent="0.25">
      <c r="A435">
        <v>108569103</v>
      </c>
      <c r="B435" s="5" t="s">
        <v>490</v>
      </c>
      <c r="C435" s="5" t="s">
        <v>480</v>
      </c>
      <c r="D435" s="11">
        <v>8945144.8800000008</v>
      </c>
      <c r="E435" s="2">
        <v>285263.11999999918</v>
      </c>
      <c r="F435" s="3">
        <v>3.1890273866642969E-2</v>
      </c>
      <c r="G435" s="11">
        <v>0</v>
      </c>
      <c r="H435" s="11">
        <f t="shared" si="31"/>
        <v>9230408</v>
      </c>
      <c r="I435" s="2">
        <f t="shared" si="32"/>
        <v>285263.11999999918</v>
      </c>
      <c r="J435" s="3">
        <f t="shared" si="33"/>
        <v>3.1890273866642969E-2</v>
      </c>
      <c r="K435" s="11">
        <v>948843.96</v>
      </c>
      <c r="L435" s="11">
        <v>985343</v>
      </c>
      <c r="M435" s="2">
        <f t="shared" si="34"/>
        <v>36499.040000000037</v>
      </c>
      <c r="N435" s="3">
        <f t="shared" si="35"/>
        <v>3.8466851809859273E-2</v>
      </c>
      <c r="O435" s="11">
        <v>241701</v>
      </c>
    </row>
    <row r="436" spans="1:15" x14ac:dyDescent="0.25">
      <c r="A436">
        <v>117576303</v>
      </c>
      <c r="B436" s="5" t="s">
        <v>491</v>
      </c>
      <c r="C436" s="5" t="s">
        <v>492</v>
      </c>
      <c r="D436" s="11">
        <v>2807587.5</v>
      </c>
      <c r="E436" s="2">
        <v>117475.5</v>
      </c>
      <c r="F436" s="3">
        <v>4.1842150957004901E-2</v>
      </c>
      <c r="G436" s="11">
        <v>0</v>
      </c>
      <c r="H436" s="11">
        <f t="shared" si="31"/>
        <v>2925063</v>
      </c>
      <c r="I436" s="2">
        <f t="shared" si="32"/>
        <v>117475.5</v>
      </c>
      <c r="J436" s="3">
        <f t="shared" si="33"/>
        <v>4.1842150957004901E-2</v>
      </c>
      <c r="K436" s="11">
        <v>422565.2</v>
      </c>
      <c r="L436" s="11">
        <v>427890</v>
      </c>
      <c r="M436" s="2">
        <f t="shared" si="34"/>
        <v>5324.7999999999884</v>
      </c>
      <c r="N436" s="3">
        <f t="shared" si="35"/>
        <v>1.260113232230195E-2</v>
      </c>
      <c r="O436" s="11">
        <v>51245</v>
      </c>
    </row>
    <row r="437" spans="1:15" x14ac:dyDescent="0.25">
      <c r="A437">
        <v>119581003</v>
      </c>
      <c r="B437" s="5" t="s">
        <v>493</v>
      </c>
      <c r="C437" s="5" t="s">
        <v>494</v>
      </c>
      <c r="D437" s="11">
        <v>6684495.4100000001</v>
      </c>
      <c r="E437" s="2">
        <v>118426.58999999985</v>
      </c>
      <c r="F437" s="3">
        <v>1.7716608769426899E-2</v>
      </c>
      <c r="G437" s="11">
        <v>0</v>
      </c>
      <c r="H437" s="11">
        <f t="shared" si="31"/>
        <v>6802922</v>
      </c>
      <c r="I437" s="2">
        <f t="shared" si="32"/>
        <v>118426.58999999985</v>
      </c>
      <c r="J437" s="3">
        <f t="shared" si="33"/>
        <v>1.7716608769426899E-2</v>
      </c>
      <c r="K437" s="11">
        <v>767167.39</v>
      </c>
      <c r="L437" s="11">
        <v>777494</v>
      </c>
      <c r="M437" s="2">
        <f t="shared" si="34"/>
        <v>10326.609999999986</v>
      </c>
      <c r="N437" s="3">
        <f t="shared" si="35"/>
        <v>1.3460699887152381E-2</v>
      </c>
      <c r="O437" s="11">
        <v>203272</v>
      </c>
    </row>
    <row r="438" spans="1:15" x14ac:dyDescent="0.25">
      <c r="A438">
        <v>119582503</v>
      </c>
      <c r="B438" s="5" t="s">
        <v>495</v>
      </c>
      <c r="C438" s="5" t="s">
        <v>494</v>
      </c>
      <c r="D438" s="11">
        <v>6882659.8099999996</v>
      </c>
      <c r="E438" s="2">
        <v>143802.19000000041</v>
      </c>
      <c r="F438" s="3">
        <v>2.0893403708703774E-2</v>
      </c>
      <c r="G438" s="11">
        <v>0</v>
      </c>
      <c r="H438" s="11">
        <f t="shared" si="31"/>
        <v>7026462</v>
      </c>
      <c r="I438" s="2">
        <f t="shared" si="32"/>
        <v>143802.19000000041</v>
      </c>
      <c r="J438" s="3">
        <f t="shared" si="33"/>
        <v>2.0893403708703774E-2</v>
      </c>
      <c r="K438" s="11">
        <v>984259.88</v>
      </c>
      <c r="L438" s="11">
        <v>1015338</v>
      </c>
      <c r="M438" s="2">
        <f t="shared" si="34"/>
        <v>31078.119999999995</v>
      </c>
      <c r="N438" s="3">
        <f t="shared" si="35"/>
        <v>3.1575116116690637E-2</v>
      </c>
      <c r="O438" s="11">
        <v>226601</v>
      </c>
    </row>
    <row r="439" spans="1:15" x14ac:dyDescent="0.25">
      <c r="A439">
        <v>119583003</v>
      </c>
      <c r="B439" s="5" t="s">
        <v>496</v>
      </c>
      <c r="C439" s="5" t="s">
        <v>494</v>
      </c>
      <c r="D439" s="11">
        <v>3519596.9</v>
      </c>
      <c r="E439" s="2">
        <v>120525.10000000009</v>
      </c>
      <c r="F439" s="3">
        <v>3.4244006749750262E-2</v>
      </c>
      <c r="G439" s="11">
        <v>0</v>
      </c>
      <c r="H439" s="11">
        <f t="shared" si="31"/>
        <v>3640122</v>
      </c>
      <c r="I439" s="2">
        <f t="shared" si="32"/>
        <v>120525.10000000009</v>
      </c>
      <c r="J439" s="3">
        <f t="shared" si="33"/>
        <v>3.4244006749750262E-2</v>
      </c>
      <c r="K439" s="11">
        <v>524515.51</v>
      </c>
      <c r="L439" s="11">
        <v>555743</v>
      </c>
      <c r="M439" s="2">
        <f t="shared" si="34"/>
        <v>31227.489999999991</v>
      </c>
      <c r="N439" s="3">
        <f t="shared" si="35"/>
        <v>5.9535875307100049E-2</v>
      </c>
      <c r="O439" s="11">
        <v>121293</v>
      </c>
    </row>
    <row r="440" spans="1:15" x14ac:dyDescent="0.25">
      <c r="A440">
        <v>119584503</v>
      </c>
      <c r="B440" s="5" t="s">
        <v>497</v>
      </c>
      <c r="C440" s="5" t="s">
        <v>494</v>
      </c>
      <c r="D440" s="11">
        <v>7690929.96</v>
      </c>
      <c r="E440" s="2">
        <v>123240.04000000004</v>
      </c>
      <c r="F440" s="3">
        <v>1.6024075195192656E-2</v>
      </c>
      <c r="G440" s="11">
        <v>0</v>
      </c>
      <c r="H440" s="11">
        <f t="shared" si="31"/>
        <v>7814170</v>
      </c>
      <c r="I440" s="2">
        <f t="shared" si="32"/>
        <v>123240.04000000004</v>
      </c>
      <c r="J440" s="3">
        <f t="shared" si="33"/>
        <v>1.6024075195192656E-2</v>
      </c>
      <c r="K440" s="11">
        <v>1186225.04</v>
      </c>
      <c r="L440" s="11">
        <v>1149798</v>
      </c>
      <c r="M440" s="2">
        <f t="shared" si="34"/>
        <v>-36427.040000000037</v>
      </c>
      <c r="N440" s="3">
        <f t="shared" si="35"/>
        <v>-3.0708372165200656E-2</v>
      </c>
      <c r="O440" s="11">
        <v>290716</v>
      </c>
    </row>
    <row r="441" spans="1:15" x14ac:dyDescent="0.25">
      <c r="A441">
        <v>119584603</v>
      </c>
      <c r="B441" s="5" t="s">
        <v>498</v>
      </c>
      <c r="C441" s="5" t="s">
        <v>494</v>
      </c>
      <c r="D441" s="11">
        <v>5418646.1200000001</v>
      </c>
      <c r="E441" s="2">
        <v>85299.879999999888</v>
      </c>
      <c r="F441" s="3">
        <v>1.5741917466276591E-2</v>
      </c>
      <c r="G441" s="11">
        <v>0</v>
      </c>
      <c r="H441" s="11">
        <f t="shared" si="31"/>
        <v>5503946</v>
      </c>
      <c r="I441" s="2">
        <f t="shared" si="32"/>
        <v>85299.879999999888</v>
      </c>
      <c r="J441" s="3">
        <f t="shared" si="33"/>
        <v>1.5741917466276591E-2</v>
      </c>
      <c r="K441" s="11">
        <v>817329.45</v>
      </c>
      <c r="L441" s="11">
        <v>829478</v>
      </c>
      <c r="M441" s="2">
        <f t="shared" si="34"/>
        <v>12148.550000000047</v>
      </c>
      <c r="N441" s="3">
        <f t="shared" si="35"/>
        <v>1.4863712545779487E-2</v>
      </c>
      <c r="O441" s="11">
        <v>191469</v>
      </c>
    </row>
    <row r="442" spans="1:15" x14ac:dyDescent="0.25">
      <c r="A442">
        <v>119586503</v>
      </c>
      <c r="B442" s="5" t="s">
        <v>499</v>
      </c>
      <c r="C442" s="5" t="s">
        <v>494</v>
      </c>
      <c r="D442" s="11">
        <v>6760756.8200000003</v>
      </c>
      <c r="E442" s="2">
        <v>210182.1799999997</v>
      </c>
      <c r="F442" s="3">
        <v>3.1088557922720802E-2</v>
      </c>
      <c r="G442" s="11">
        <v>0</v>
      </c>
      <c r="H442" s="11">
        <f t="shared" si="31"/>
        <v>6970939</v>
      </c>
      <c r="I442" s="2">
        <f t="shared" si="32"/>
        <v>210182.1799999997</v>
      </c>
      <c r="J442" s="3">
        <f t="shared" si="33"/>
        <v>3.1088557922720802E-2</v>
      </c>
      <c r="K442" s="11">
        <v>1093764.25</v>
      </c>
      <c r="L442" s="11">
        <v>1131340</v>
      </c>
      <c r="M442" s="2">
        <f t="shared" si="34"/>
        <v>37575.75</v>
      </c>
      <c r="N442" s="3">
        <f t="shared" si="35"/>
        <v>3.4354523838203706E-2</v>
      </c>
      <c r="O442" s="11">
        <v>192774</v>
      </c>
    </row>
    <row r="443" spans="1:15" x14ac:dyDescent="0.25">
      <c r="A443">
        <v>117596003</v>
      </c>
      <c r="B443" s="5" t="s">
        <v>500</v>
      </c>
      <c r="C443" s="5" t="s">
        <v>501</v>
      </c>
      <c r="D443" s="11">
        <v>12847590.73</v>
      </c>
      <c r="E443" s="2">
        <v>455727.26999999955</v>
      </c>
      <c r="F443" s="3">
        <v>3.5471807872572196E-2</v>
      </c>
      <c r="G443" s="11">
        <v>0</v>
      </c>
      <c r="H443" s="11">
        <f t="shared" si="31"/>
        <v>13303318</v>
      </c>
      <c r="I443" s="2">
        <f t="shared" si="32"/>
        <v>455727.26999999955</v>
      </c>
      <c r="J443" s="3">
        <f t="shared" si="33"/>
        <v>3.5471807872572196E-2</v>
      </c>
      <c r="K443" s="11">
        <v>1737363.83</v>
      </c>
      <c r="L443" s="11">
        <v>1822424</v>
      </c>
      <c r="M443" s="2">
        <f t="shared" si="34"/>
        <v>85060.169999999925</v>
      </c>
      <c r="N443" s="3">
        <f t="shared" si="35"/>
        <v>4.8959330527791591E-2</v>
      </c>
      <c r="O443" s="11">
        <v>446252</v>
      </c>
    </row>
    <row r="444" spans="1:15" x14ac:dyDescent="0.25">
      <c r="A444">
        <v>117597003</v>
      </c>
      <c r="B444" s="5" t="s">
        <v>502</v>
      </c>
      <c r="C444" s="5" t="s">
        <v>501</v>
      </c>
      <c r="D444" s="11">
        <v>8959661.1999999993</v>
      </c>
      <c r="E444" s="2">
        <v>328861.80000000075</v>
      </c>
      <c r="F444" s="3">
        <v>3.670471378984741E-2</v>
      </c>
      <c r="G444" s="11">
        <v>0</v>
      </c>
      <c r="H444" s="11">
        <f t="shared" si="31"/>
        <v>9288523</v>
      </c>
      <c r="I444" s="2">
        <f t="shared" si="32"/>
        <v>328861.80000000075</v>
      </c>
      <c r="J444" s="3">
        <f t="shared" si="33"/>
        <v>3.670471378984741E-2</v>
      </c>
      <c r="K444" s="11">
        <v>1394438.44</v>
      </c>
      <c r="L444" s="11">
        <v>1440020</v>
      </c>
      <c r="M444" s="2">
        <f t="shared" si="34"/>
        <v>45581.560000000056</v>
      </c>
      <c r="N444" s="3">
        <f t="shared" si="35"/>
        <v>3.2688112068970258E-2</v>
      </c>
      <c r="O444" s="11">
        <v>340919</v>
      </c>
    </row>
    <row r="445" spans="1:15" x14ac:dyDescent="0.25">
      <c r="A445">
        <v>117598503</v>
      </c>
      <c r="B445" s="5" t="s">
        <v>503</v>
      </c>
      <c r="C445" s="5" t="s">
        <v>501</v>
      </c>
      <c r="D445" s="11">
        <v>6295362.9699999997</v>
      </c>
      <c r="E445" s="2">
        <v>208911.03000000026</v>
      </c>
      <c r="F445" s="3">
        <v>3.3184906254897048E-2</v>
      </c>
      <c r="G445" s="11">
        <v>0</v>
      </c>
      <c r="H445" s="11">
        <f t="shared" si="31"/>
        <v>6504274</v>
      </c>
      <c r="I445" s="2">
        <f t="shared" si="32"/>
        <v>208911.03000000026</v>
      </c>
      <c r="J445" s="3">
        <f t="shared" si="33"/>
        <v>3.3184906254897048E-2</v>
      </c>
      <c r="K445" s="11">
        <v>1047687.62</v>
      </c>
      <c r="L445" s="11">
        <v>1076625</v>
      </c>
      <c r="M445" s="2">
        <f t="shared" si="34"/>
        <v>28937.380000000005</v>
      </c>
      <c r="N445" s="3">
        <f t="shared" si="35"/>
        <v>2.7620236650309951E-2</v>
      </c>
      <c r="O445" s="11">
        <v>219909</v>
      </c>
    </row>
    <row r="446" spans="1:15" x14ac:dyDescent="0.25">
      <c r="A446">
        <v>116604003</v>
      </c>
      <c r="B446" s="5" t="s">
        <v>504</v>
      </c>
      <c r="C446" s="5" t="s">
        <v>505</v>
      </c>
      <c r="D446" s="11">
        <v>3782290.19</v>
      </c>
      <c r="E446" s="2">
        <v>146126.81000000006</v>
      </c>
      <c r="F446" s="3">
        <v>3.8634478757432429E-2</v>
      </c>
      <c r="G446" s="11">
        <v>0</v>
      </c>
      <c r="H446" s="11">
        <f t="shared" si="31"/>
        <v>3928417</v>
      </c>
      <c r="I446" s="2">
        <f t="shared" si="32"/>
        <v>146126.81000000006</v>
      </c>
      <c r="J446" s="3">
        <f t="shared" si="33"/>
        <v>3.8634478757432429E-2</v>
      </c>
      <c r="K446" s="11">
        <v>1124532.8899999999</v>
      </c>
      <c r="L446" s="11">
        <v>1152986</v>
      </c>
      <c r="M446" s="2">
        <f t="shared" si="34"/>
        <v>28453.110000000102</v>
      </c>
      <c r="N446" s="3">
        <f t="shared" si="35"/>
        <v>2.5302159014664396E-2</v>
      </c>
      <c r="O446" s="11">
        <v>168400</v>
      </c>
    </row>
    <row r="447" spans="1:15" x14ac:dyDescent="0.25">
      <c r="A447">
        <v>116605003</v>
      </c>
      <c r="B447" s="5" t="s">
        <v>506</v>
      </c>
      <c r="C447" s="5" t="s">
        <v>505</v>
      </c>
      <c r="D447" s="11">
        <v>8092105.1299999999</v>
      </c>
      <c r="E447" s="2">
        <v>216231.87000000011</v>
      </c>
      <c r="F447" s="3">
        <v>2.6721337220195027E-2</v>
      </c>
      <c r="G447" s="11">
        <v>0</v>
      </c>
      <c r="H447" s="11">
        <f t="shared" si="31"/>
        <v>8308337</v>
      </c>
      <c r="I447" s="2">
        <f t="shared" si="32"/>
        <v>216231.87000000011</v>
      </c>
      <c r="J447" s="3">
        <f t="shared" si="33"/>
        <v>2.6721337220195027E-2</v>
      </c>
      <c r="K447" s="11">
        <v>1418802.35</v>
      </c>
      <c r="L447" s="11">
        <v>1422164</v>
      </c>
      <c r="M447" s="2">
        <f t="shared" si="34"/>
        <v>3361.6499999999069</v>
      </c>
      <c r="N447" s="3">
        <f t="shared" si="35"/>
        <v>2.3693575077599121E-3</v>
      </c>
      <c r="O447" s="11">
        <v>354755</v>
      </c>
    </row>
    <row r="448" spans="1:15" x14ac:dyDescent="0.25">
      <c r="A448">
        <v>106611303</v>
      </c>
      <c r="B448" s="5" t="s">
        <v>507</v>
      </c>
      <c r="C448" s="5" t="s">
        <v>508</v>
      </c>
      <c r="D448" s="11">
        <v>6870450.9800000004</v>
      </c>
      <c r="E448" s="2">
        <v>149667.01999999955</v>
      </c>
      <c r="F448" s="3">
        <v>2.1784162413163676E-2</v>
      </c>
      <c r="G448" s="11">
        <v>0</v>
      </c>
      <c r="H448" s="11">
        <f t="shared" si="31"/>
        <v>7020118</v>
      </c>
      <c r="I448" s="2">
        <f t="shared" si="32"/>
        <v>149667.01999999955</v>
      </c>
      <c r="J448" s="3">
        <f t="shared" si="33"/>
        <v>2.1784162413163676E-2</v>
      </c>
      <c r="K448" s="11">
        <v>917143.56</v>
      </c>
      <c r="L448" s="11">
        <v>950723</v>
      </c>
      <c r="M448" s="2">
        <f t="shared" si="34"/>
        <v>33579.439999999944</v>
      </c>
      <c r="N448" s="3">
        <f t="shared" si="35"/>
        <v>3.6613068514595407E-2</v>
      </c>
      <c r="O448" s="11">
        <v>207812</v>
      </c>
    </row>
    <row r="449" spans="1:15" x14ac:dyDescent="0.25">
      <c r="A449">
        <v>106612203</v>
      </c>
      <c r="B449" s="5" t="s">
        <v>509</v>
      </c>
      <c r="C449" s="5" t="s">
        <v>508</v>
      </c>
      <c r="D449" s="11">
        <v>11903663.140000001</v>
      </c>
      <c r="E449" s="2">
        <v>107800.8599999994</v>
      </c>
      <c r="F449" s="3">
        <v>9.0561080847252028E-3</v>
      </c>
      <c r="G449" s="11">
        <v>156560.88134350203</v>
      </c>
      <c r="H449" s="11">
        <f t="shared" si="31"/>
        <v>12168024.881343503</v>
      </c>
      <c r="I449" s="2">
        <f t="shared" si="32"/>
        <v>264361.74134350196</v>
      </c>
      <c r="J449" s="3">
        <f t="shared" si="33"/>
        <v>2.2208436027995829E-2</v>
      </c>
      <c r="K449" s="11">
        <v>1679703.07</v>
      </c>
      <c r="L449" s="11">
        <v>1750492</v>
      </c>
      <c r="M449" s="2">
        <f t="shared" si="34"/>
        <v>70788.929999999935</v>
      </c>
      <c r="N449" s="3">
        <f t="shared" si="35"/>
        <v>4.2143716508180183E-2</v>
      </c>
      <c r="O449" s="11">
        <v>382881</v>
      </c>
    </row>
    <row r="450" spans="1:15" x14ac:dyDescent="0.25">
      <c r="A450">
        <v>106616203</v>
      </c>
      <c r="B450" s="5" t="s">
        <v>510</v>
      </c>
      <c r="C450" s="5" t="s">
        <v>508</v>
      </c>
      <c r="D450" s="11">
        <v>14287591.73</v>
      </c>
      <c r="E450" s="2">
        <v>201438.26999999955</v>
      </c>
      <c r="F450" s="3">
        <v>1.4098826016776134E-2</v>
      </c>
      <c r="G450" s="11">
        <v>233252.04674232737</v>
      </c>
      <c r="H450" s="11">
        <f t="shared" si="31"/>
        <v>14722282.046742328</v>
      </c>
      <c r="I450" s="2">
        <f t="shared" si="32"/>
        <v>434690.31674232706</v>
      </c>
      <c r="J450" s="3">
        <f t="shared" si="33"/>
        <v>3.0424323773865777E-2</v>
      </c>
      <c r="K450" s="11">
        <v>1670719.89</v>
      </c>
      <c r="L450" s="11">
        <v>1682432</v>
      </c>
      <c r="M450" s="2">
        <f t="shared" si="34"/>
        <v>11712.110000000102</v>
      </c>
      <c r="N450" s="3">
        <f t="shared" si="35"/>
        <v>7.0102176134385422E-3</v>
      </c>
      <c r="O450" s="11">
        <v>486703</v>
      </c>
    </row>
    <row r="451" spans="1:15" x14ac:dyDescent="0.25">
      <c r="A451">
        <v>106617203</v>
      </c>
      <c r="B451" s="5" t="s">
        <v>511</v>
      </c>
      <c r="C451" s="5" t="s">
        <v>508</v>
      </c>
      <c r="D451" s="11">
        <v>13996149.09</v>
      </c>
      <c r="E451" s="2">
        <v>415188.91000000015</v>
      </c>
      <c r="F451" s="3">
        <v>2.9664510382834179E-2</v>
      </c>
      <c r="G451" s="11">
        <v>256455.79521359445</v>
      </c>
      <c r="H451" s="11">
        <f t="shared" si="31"/>
        <v>14667793.795213595</v>
      </c>
      <c r="I451" s="2">
        <f t="shared" si="32"/>
        <v>671644.70521359518</v>
      </c>
      <c r="J451" s="3">
        <f t="shared" si="33"/>
        <v>4.798782157111154E-2</v>
      </c>
      <c r="K451" s="11">
        <v>1716844.51</v>
      </c>
      <c r="L451" s="11">
        <v>1781773</v>
      </c>
      <c r="M451" s="2">
        <f t="shared" si="34"/>
        <v>64928.489999999991</v>
      </c>
      <c r="N451" s="3">
        <f t="shared" si="35"/>
        <v>3.7818503435701346E-2</v>
      </c>
      <c r="O451" s="11">
        <v>434788</v>
      </c>
    </row>
    <row r="452" spans="1:15" x14ac:dyDescent="0.25">
      <c r="A452">
        <v>106618603</v>
      </c>
      <c r="B452" s="5" t="s">
        <v>512</v>
      </c>
      <c r="C452" s="5" t="s">
        <v>508</v>
      </c>
      <c r="D452" s="11">
        <v>6707792.8200000003</v>
      </c>
      <c r="E452" s="2">
        <v>103225.1799999997</v>
      </c>
      <c r="F452" s="3">
        <v>1.5388844403813846E-2</v>
      </c>
      <c r="G452" s="11">
        <v>0</v>
      </c>
      <c r="H452" s="11">
        <f t="shared" si="31"/>
        <v>6811018</v>
      </c>
      <c r="I452" s="2">
        <f t="shared" si="32"/>
        <v>103225.1799999997</v>
      </c>
      <c r="J452" s="3">
        <f t="shared" si="33"/>
        <v>1.5388844403813846E-2</v>
      </c>
      <c r="K452" s="11">
        <v>711741.99</v>
      </c>
      <c r="L452" s="11">
        <v>729919</v>
      </c>
      <c r="M452" s="2">
        <f t="shared" si="34"/>
        <v>18177.010000000009</v>
      </c>
      <c r="N452" s="3">
        <f t="shared" si="35"/>
        <v>2.5538763000339505E-2</v>
      </c>
      <c r="O452" s="11">
        <v>195288</v>
      </c>
    </row>
    <row r="453" spans="1:15" x14ac:dyDescent="0.25">
      <c r="A453">
        <v>105628302</v>
      </c>
      <c r="B453" s="5" t="s">
        <v>513</v>
      </c>
      <c r="C453" s="5" t="s">
        <v>514</v>
      </c>
      <c r="D453" s="11">
        <v>25863746.949999999</v>
      </c>
      <c r="E453" s="2">
        <v>435076.05000000075</v>
      </c>
      <c r="F453" s="3">
        <v>1.6821849163661137E-2</v>
      </c>
      <c r="G453" s="11">
        <v>0</v>
      </c>
      <c r="H453" s="11">
        <f t="shared" si="31"/>
        <v>26298823</v>
      </c>
      <c r="I453" s="2">
        <f t="shared" si="32"/>
        <v>435076.05000000075</v>
      </c>
      <c r="J453" s="3">
        <f t="shared" si="33"/>
        <v>1.6821849163661137E-2</v>
      </c>
      <c r="K453" s="11">
        <v>4315497.3</v>
      </c>
      <c r="L453" s="11">
        <v>4461520</v>
      </c>
      <c r="M453" s="2">
        <f t="shared" si="34"/>
        <v>146022.70000000019</v>
      </c>
      <c r="N453" s="3">
        <f t="shared" si="35"/>
        <v>3.383681876014618E-2</v>
      </c>
      <c r="O453" s="11">
        <v>1023439</v>
      </c>
    </row>
    <row r="454" spans="1:15" x14ac:dyDescent="0.25">
      <c r="A454">
        <v>101630504</v>
      </c>
      <c r="B454" s="5" t="s">
        <v>515</v>
      </c>
      <c r="C454" s="5" t="s">
        <v>516</v>
      </c>
      <c r="D454" s="11">
        <v>4309261.55</v>
      </c>
      <c r="E454" s="2">
        <v>13125.450000000186</v>
      </c>
      <c r="F454" s="3">
        <v>3.0458698892389547E-3</v>
      </c>
      <c r="G454" s="11">
        <v>0</v>
      </c>
      <c r="H454" s="11">
        <f t="shared" ref="H454:H504" si="36">D454+E454+G454</f>
        <v>4322387</v>
      </c>
      <c r="I454" s="2">
        <f t="shared" ref="I454:I504" si="37">H454-D454</f>
        <v>13125.450000000186</v>
      </c>
      <c r="J454" s="3">
        <f t="shared" ref="J454:J504" si="38">I454/D454</f>
        <v>3.0458698892389547E-3</v>
      </c>
      <c r="K454" s="11">
        <v>575222.82999999996</v>
      </c>
      <c r="L454" s="11">
        <v>583871</v>
      </c>
      <c r="M454" s="2">
        <f t="shared" ref="M454:M504" si="39">L454-K454</f>
        <v>8648.1700000000419</v>
      </c>
      <c r="N454" s="3">
        <f t="shared" ref="N454:N504" si="40">M454/K454</f>
        <v>1.5034469337734809E-2</v>
      </c>
      <c r="O454" s="11">
        <v>105057</v>
      </c>
    </row>
    <row r="455" spans="1:15" x14ac:dyDescent="0.25">
      <c r="A455">
        <v>101630903</v>
      </c>
      <c r="B455" s="5" t="s">
        <v>517</v>
      </c>
      <c r="C455" s="5" t="s">
        <v>516</v>
      </c>
      <c r="D455" s="11">
        <v>6444372.1900000004</v>
      </c>
      <c r="E455" s="2">
        <v>36832.80999999959</v>
      </c>
      <c r="F455" s="3">
        <v>5.7155001160787379E-3</v>
      </c>
      <c r="G455" s="11">
        <v>0</v>
      </c>
      <c r="H455" s="11">
        <f t="shared" si="36"/>
        <v>6481205</v>
      </c>
      <c r="I455" s="2">
        <f t="shared" si="37"/>
        <v>36832.80999999959</v>
      </c>
      <c r="J455" s="3">
        <f t="shared" si="38"/>
        <v>5.7155001160787379E-3</v>
      </c>
      <c r="K455" s="11">
        <v>823728.79</v>
      </c>
      <c r="L455" s="11">
        <v>844929</v>
      </c>
      <c r="M455" s="2">
        <f t="shared" si="39"/>
        <v>21200.209999999963</v>
      </c>
      <c r="N455" s="3">
        <f t="shared" si="40"/>
        <v>2.5736881188770835E-2</v>
      </c>
      <c r="O455" s="11">
        <v>210735</v>
      </c>
    </row>
    <row r="456" spans="1:15" x14ac:dyDescent="0.25">
      <c r="A456">
        <v>101631003</v>
      </c>
      <c r="B456" s="5" t="s">
        <v>518</v>
      </c>
      <c r="C456" s="5" t="s">
        <v>516</v>
      </c>
      <c r="D456" s="11">
        <v>8850628.4600000009</v>
      </c>
      <c r="E456" s="2">
        <v>112613.53999999911</v>
      </c>
      <c r="F456" s="3">
        <v>1.2723790238054925E-2</v>
      </c>
      <c r="G456" s="11">
        <v>0</v>
      </c>
      <c r="H456" s="11">
        <f t="shared" si="36"/>
        <v>8963242</v>
      </c>
      <c r="I456" s="2">
        <f t="shared" si="37"/>
        <v>112613.53999999911</v>
      </c>
      <c r="J456" s="3">
        <f t="shared" si="38"/>
        <v>1.2723790238054925E-2</v>
      </c>
      <c r="K456" s="11">
        <v>1031547.37</v>
      </c>
      <c r="L456" s="11">
        <v>1118362</v>
      </c>
      <c r="M456" s="2">
        <f t="shared" si="39"/>
        <v>86814.63</v>
      </c>
      <c r="N456" s="3">
        <f t="shared" si="40"/>
        <v>8.4159615471657886E-2</v>
      </c>
      <c r="O456" s="11">
        <v>252070</v>
      </c>
    </row>
    <row r="457" spans="1:15" x14ac:dyDescent="0.25">
      <c r="A457">
        <v>101631203</v>
      </c>
      <c r="B457" s="5" t="s">
        <v>519</v>
      </c>
      <c r="C457" s="5" t="s">
        <v>516</v>
      </c>
      <c r="D457" s="11">
        <v>6454357.8200000003</v>
      </c>
      <c r="E457" s="2">
        <v>66721.179999999702</v>
      </c>
      <c r="F457" s="3">
        <v>1.033738473458227E-2</v>
      </c>
      <c r="G457" s="11">
        <v>0</v>
      </c>
      <c r="H457" s="11">
        <f t="shared" si="36"/>
        <v>6521079</v>
      </c>
      <c r="I457" s="2">
        <f t="shared" si="37"/>
        <v>66721.179999999702</v>
      </c>
      <c r="J457" s="3">
        <f t="shared" si="38"/>
        <v>1.033738473458227E-2</v>
      </c>
      <c r="K457" s="11">
        <v>929326.66</v>
      </c>
      <c r="L457" s="11">
        <v>927280</v>
      </c>
      <c r="M457" s="2">
        <f t="shared" si="39"/>
        <v>-2046.6600000000326</v>
      </c>
      <c r="N457" s="3">
        <f t="shared" si="40"/>
        <v>-2.2023041930165142E-3</v>
      </c>
      <c r="O457" s="11">
        <v>239888</v>
      </c>
    </row>
    <row r="458" spans="1:15" x14ac:dyDescent="0.25">
      <c r="A458">
        <v>101631503</v>
      </c>
      <c r="B458" s="5" t="s">
        <v>520</v>
      </c>
      <c r="C458" s="5" t="s">
        <v>516</v>
      </c>
      <c r="D458" s="11">
        <v>5949849.9100000001</v>
      </c>
      <c r="E458" s="2">
        <v>123869.08999999985</v>
      </c>
      <c r="F458" s="3">
        <v>2.0818859613888959E-2</v>
      </c>
      <c r="G458" s="11">
        <v>0</v>
      </c>
      <c r="H458" s="11">
        <f t="shared" si="36"/>
        <v>6073719</v>
      </c>
      <c r="I458" s="2">
        <f t="shared" si="37"/>
        <v>123869.08999999985</v>
      </c>
      <c r="J458" s="3">
        <f t="shared" si="38"/>
        <v>2.0818859613888959E-2</v>
      </c>
      <c r="K458" s="11">
        <v>674474.07</v>
      </c>
      <c r="L458" s="11">
        <v>686619</v>
      </c>
      <c r="M458" s="2">
        <f t="shared" si="39"/>
        <v>12144.930000000051</v>
      </c>
      <c r="N458" s="3">
        <f t="shared" si="40"/>
        <v>1.8006518768023286E-2</v>
      </c>
      <c r="O458" s="11">
        <v>173671</v>
      </c>
    </row>
    <row r="459" spans="1:15" x14ac:dyDescent="0.25">
      <c r="A459">
        <v>101631703</v>
      </c>
      <c r="B459" s="5" t="s">
        <v>521</v>
      </c>
      <c r="C459" s="5" t="s">
        <v>516</v>
      </c>
      <c r="D459" s="11">
        <v>11828889.310000001</v>
      </c>
      <c r="E459" s="2">
        <v>658060.68999999948</v>
      </c>
      <c r="F459" s="3">
        <v>5.5631655073793182E-2</v>
      </c>
      <c r="G459" s="11">
        <v>0</v>
      </c>
      <c r="H459" s="11">
        <f t="shared" si="36"/>
        <v>12486950</v>
      </c>
      <c r="I459" s="2">
        <f t="shared" si="37"/>
        <v>658060.68999999948</v>
      </c>
      <c r="J459" s="3">
        <f t="shared" si="38"/>
        <v>5.5631655073793182E-2</v>
      </c>
      <c r="K459" s="11">
        <v>2184875.83</v>
      </c>
      <c r="L459" s="11">
        <v>2255440</v>
      </c>
      <c r="M459" s="2">
        <f t="shared" si="39"/>
        <v>70564.169999999925</v>
      </c>
      <c r="N459" s="3">
        <f t="shared" si="40"/>
        <v>3.2296650011456221E-2</v>
      </c>
      <c r="O459" s="11">
        <v>537616</v>
      </c>
    </row>
    <row r="460" spans="1:15" x14ac:dyDescent="0.25">
      <c r="A460">
        <v>101631803</v>
      </c>
      <c r="B460" s="5" t="s">
        <v>522</v>
      </c>
      <c r="C460" s="5" t="s">
        <v>516</v>
      </c>
      <c r="D460" s="11">
        <v>8205412.29</v>
      </c>
      <c r="E460" s="2">
        <v>236338.70999999996</v>
      </c>
      <c r="F460" s="3">
        <v>2.8802783046992995E-2</v>
      </c>
      <c r="G460" s="11">
        <v>204246.59960413855</v>
      </c>
      <c r="H460" s="11">
        <f t="shared" si="36"/>
        <v>8645997.5996041391</v>
      </c>
      <c r="I460" s="2">
        <f t="shared" si="37"/>
        <v>440585.30960413907</v>
      </c>
      <c r="J460" s="3">
        <f t="shared" si="38"/>
        <v>5.3694475552567157E-2</v>
      </c>
      <c r="K460" s="11">
        <v>1245304.3500000001</v>
      </c>
      <c r="L460" s="11">
        <v>1290316</v>
      </c>
      <c r="M460" s="2">
        <f t="shared" si="39"/>
        <v>45011.649999999907</v>
      </c>
      <c r="N460" s="3">
        <f t="shared" si="40"/>
        <v>3.6145099790264049E-2</v>
      </c>
      <c r="O460" s="11">
        <v>321336</v>
      </c>
    </row>
    <row r="461" spans="1:15" x14ac:dyDescent="0.25">
      <c r="A461">
        <v>101631903</v>
      </c>
      <c r="B461" s="5" t="s">
        <v>523</v>
      </c>
      <c r="C461" s="5" t="s">
        <v>516</v>
      </c>
      <c r="D461" s="11">
        <v>4890944.0999999996</v>
      </c>
      <c r="E461" s="2">
        <v>30457.900000000373</v>
      </c>
      <c r="F461" s="3">
        <v>6.2274070971288292E-3</v>
      </c>
      <c r="G461" s="11">
        <v>0</v>
      </c>
      <c r="H461" s="11">
        <f t="shared" si="36"/>
        <v>4921402</v>
      </c>
      <c r="I461" s="2">
        <f t="shared" si="37"/>
        <v>30457.900000000373</v>
      </c>
      <c r="J461" s="3">
        <f t="shared" si="38"/>
        <v>6.2274070971288292E-3</v>
      </c>
      <c r="K461" s="11">
        <v>701669.98</v>
      </c>
      <c r="L461" s="11">
        <v>709191</v>
      </c>
      <c r="M461" s="2">
        <f t="shared" si="39"/>
        <v>7521.0200000000186</v>
      </c>
      <c r="N461" s="3">
        <f t="shared" si="40"/>
        <v>1.0718742734297994E-2</v>
      </c>
      <c r="O461" s="11">
        <v>178652</v>
      </c>
    </row>
    <row r="462" spans="1:15" x14ac:dyDescent="0.25">
      <c r="A462">
        <v>101632403</v>
      </c>
      <c r="B462" s="5" t="s">
        <v>524</v>
      </c>
      <c r="C462" s="5" t="s">
        <v>516</v>
      </c>
      <c r="D462" s="11">
        <v>6596797.46</v>
      </c>
      <c r="E462" s="2">
        <v>122751.54000000004</v>
      </c>
      <c r="F462" s="3">
        <v>1.8607747281057199E-2</v>
      </c>
      <c r="G462" s="11">
        <v>0</v>
      </c>
      <c r="H462" s="11">
        <f t="shared" si="36"/>
        <v>6719549</v>
      </c>
      <c r="I462" s="2">
        <f t="shared" si="37"/>
        <v>122751.54000000004</v>
      </c>
      <c r="J462" s="3">
        <f t="shared" si="38"/>
        <v>1.8607747281057199E-2</v>
      </c>
      <c r="K462" s="11">
        <v>835536.9</v>
      </c>
      <c r="L462" s="11">
        <v>866326</v>
      </c>
      <c r="M462" s="2">
        <f t="shared" si="39"/>
        <v>30789.099999999977</v>
      </c>
      <c r="N462" s="3">
        <f t="shared" si="40"/>
        <v>3.6849479657930097E-2</v>
      </c>
      <c r="O462" s="11">
        <v>186506</v>
      </c>
    </row>
    <row r="463" spans="1:15" x14ac:dyDescent="0.25">
      <c r="A463">
        <v>101633903</v>
      </c>
      <c r="B463" s="5" t="s">
        <v>525</v>
      </c>
      <c r="C463" s="5" t="s">
        <v>516</v>
      </c>
      <c r="D463" s="11">
        <v>10327483.029999999</v>
      </c>
      <c r="E463" s="2">
        <v>51892.970000000671</v>
      </c>
      <c r="F463" s="3">
        <v>5.0247451241757857E-3</v>
      </c>
      <c r="G463" s="11">
        <v>0</v>
      </c>
      <c r="H463" s="11">
        <f t="shared" si="36"/>
        <v>10379376</v>
      </c>
      <c r="I463" s="2">
        <f t="shared" si="37"/>
        <v>51892.970000000671</v>
      </c>
      <c r="J463" s="3">
        <f t="shared" si="38"/>
        <v>5.0247451241757857E-3</v>
      </c>
      <c r="K463" s="11">
        <v>1417702.2</v>
      </c>
      <c r="L463" s="11">
        <v>1458513</v>
      </c>
      <c r="M463" s="2">
        <f t="shared" si="39"/>
        <v>40810.800000000047</v>
      </c>
      <c r="N463" s="3">
        <f t="shared" si="40"/>
        <v>2.8786581554292607E-2</v>
      </c>
      <c r="O463" s="11">
        <v>339263</v>
      </c>
    </row>
    <row r="464" spans="1:15" x14ac:dyDescent="0.25">
      <c r="A464">
        <v>101636503</v>
      </c>
      <c r="B464" s="5" t="s">
        <v>526</v>
      </c>
      <c r="C464" s="5" t="s">
        <v>516</v>
      </c>
      <c r="D464" s="11">
        <v>5630078.5700000003</v>
      </c>
      <c r="E464" s="2">
        <v>109414.4299999997</v>
      </c>
      <c r="F464" s="3">
        <v>1.9433908184339904E-2</v>
      </c>
      <c r="G464" s="11">
        <v>0</v>
      </c>
      <c r="H464" s="11">
        <f t="shared" si="36"/>
        <v>5739493</v>
      </c>
      <c r="I464" s="2">
        <f t="shared" si="37"/>
        <v>109414.4299999997</v>
      </c>
      <c r="J464" s="3">
        <f t="shared" si="38"/>
        <v>1.9433908184339904E-2</v>
      </c>
      <c r="K464" s="11">
        <v>1657860.42</v>
      </c>
      <c r="L464" s="11">
        <v>1671359</v>
      </c>
      <c r="M464" s="2">
        <f t="shared" si="39"/>
        <v>13498.580000000075</v>
      </c>
      <c r="N464" s="3">
        <f t="shared" si="40"/>
        <v>8.1421691700680546E-3</v>
      </c>
      <c r="O464" s="11">
        <v>335813</v>
      </c>
    </row>
    <row r="465" spans="1:15" x14ac:dyDescent="0.25">
      <c r="A465">
        <v>101637002</v>
      </c>
      <c r="B465" s="5" t="s">
        <v>527</v>
      </c>
      <c r="C465" s="5" t="s">
        <v>516</v>
      </c>
      <c r="D465" s="11">
        <v>13063326.92</v>
      </c>
      <c r="E465" s="2">
        <v>200833.08000000007</v>
      </c>
      <c r="F465" s="3">
        <v>1.5373808006942238E-2</v>
      </c>
      <c r="G465" s="11">
        <v>189475.96616828852</v>
      </c>
      <c r="H465" s="11">
        <f t="shared" si="36"/>
        <v>13453635.966168288</v>
      </c>
      <c r="I465" s="2">
        <f t="shared" si="37"/>
        <v>390309.04616828822</v>
      </c>
      <c r="J465" s="3">
        <f t="shared" si="38"/>
        <v>2.9878226929368482E-2</v>
      </c>
      <c r="K465" s="11">
        <v>2160071.5699999998</v>
      </c>
      <c r="L465" s="11">
        <v>2225323</v>
      </c>
      <c r="M465" s="2">
        <f t="shared" si="39"/>
        <v>65251.430000000168</v>
      </c>
      <c r="N465" s="3">
        <f t="shared" si="40"/>
        <v>3.0207994450850612E-2</v>
      </c>
      <c r="O465" s="11">
        <v>540337</v>
      </c>
    </row>
    <row r="466" spans="1:15" x14ac:dyDescent="0.25">
      <c r="A466">
        <v>101638003</v>
      </c>
      <c r="B466" s="5" t="s">
        <v>528</v>
      </c>
      <c r="C466" s="5" t="s">
        <v>516</v>
      </c>
      <c r="D466" s="11">
        <v>12333678.57</v>
      </c>
      <c r="E466" s="2">
        <v>147608.4299999997</v>
      </c>
      <c r="F466" s="3">
        <v>1.1967916073233591E-2</v>
      </c>
      <c r="G466" s="11">
        <v>0</v>
      </c>
      <c r="H466" s="11">
        <f t="shared" si="36"/>
        <v>12481287</v>
      </c>
      <c r="I466" s="2">
        <f t="shared" si="37"/>
        <v>147608.4299999997</v>
      </c>
      <c r="J466" s="3">
        <f t="shared" si="38"/>
        <v>1.1967916073233591E-2</v>
      </c>
      <c r="K466" s="11">
        <v>2126840.89</v>
      </c>
      <c r="L466" s="11">
        <v>2236167</v>
      </c>
      <c r="M466" s="2">
        <f t="shared" si="39"/>
        <v>109326.10999999987</v>
      </c>
      <c r="N466" s="3">
        <f t="shared" si="40"/>
        <v>5.1403050653215467E-2</v>
      </c>
      <c r="O466" s="11">
        <v>470547</v>
      </c>
    </row>
    <row r="467" spans="1:15" x14ac:dyDescent="0.25">
      <c r="A467">
        <v>101638803</v>
      </c>
      <c r="B467" s="5" t="s">
        <v>529</v>
      </c>
      <c r="C467" s="5" t="s">
        <v>516</v>
      </c>
      <c r="D467" s="11">
        <v>9107478.3599999994</v>
      </c>
      <c r="E467" s="2">
        <v>49009.640000000596</v>
      </c>
      <c r="F467" s="3">
        <v>5.3812524238597914E-3</v>
      </c>
      <c r="G467" s="11">
        <v>160364.21299177693</v>
      </c>
      <c r="H467" s="11">
        <f t="shared" si="36"/>
        <v>9316852.2129917778</v>
      </c>
      <c r="I467" s="2">
        <f t="shared" si="37"/>
        <v>209373.8529917784</v>
      </c>
      <c r="J467" s="3">
        <f t="shared" si="38"/>
        <v>2.2989223220265594E-2</v>
      </c>
      <c r="K467" s="11">
        <v>1543268.37</v>
      </c>
      <c r="L467" s="11">
        <v>1645807</v>
      </c>
      <c r="M467" s="2">
        <f t="shared" si="39"/>
        <v>102538.62999999989</v>
      </c>
      <c r="N467" s="3">
        <f t="shared" si="40"/>
        <v>6.644251381890233E-2</v>
      </c>
      <c r="O467" s="11">
        <v>335434</v>
      </c>
    </row>
    <row r="468" spans="1:15" x14ac:dyDescent="0.25">
      <c r="A468">
        <v>119648703</v>
      </c>
      <c r="B468" s="5" t="s">
        <v>530</v>
      </c>
      <c r="C468" s="5" t="s">
        <v>531</v>
      </c>
      <c r="D468" s="11">
        <v>8670181.4700000007</v>
      </c>
      <c r="E468" s="2">
        <v>478319.52999999933</v>
      </c>
      <c r="F468" s="3">
        <v>5.5168341245803165E-2</v>
      </c>
      <c r="G468" s="11">
        <v>0</v>
      </c>
      <c r="H468" s="11">
        <f t="shared" si="36"/>
        <v>9148501</v>
      </c>
      <c r="I468" s="2">
        <f t="shared" si="37"/>
        <v>478319.52999999933</v>
      </c>
      <c r="J468" s="3">
        <f t="shared" si="38"/>
        <v>5.5168341245803165E-2</v>
      </c>
      <c r="K468" s="11">
        <v>1707121.75</v>
      </c>
      <c r="L468" s="11">
        <v>1740911</v>
      </c>
      <c r="M468" s="2">
        <f t="shared" si="39"/>
        <v>33789.25</v>
      </c>
      <c r="N468" s="3">
        <f t="shared" si="40"/>
        <v>1.9793110831140194E-2</v>
      </c>
      <c r="O468" s="11">
        <v>340935</v>
      </c>
    </row>
    <row r="469" spans="1:15" x14ac:dyDescent="0.25">
      <c r="A469">
        <v>119648903</v>
      </c>
      <c r="B469" s="5" t="s">
        <v>532</v>
      </c>
      <c r="C469" s="5" t="s">
        <v>531</v>
      </c>
      <c r="D469" s="11">
        <v>5400534.8899999997</v>
      </c>
      <c r="E469" s="2">
        <v>75557.110000000335</v>
      </c>
      <c r="F469" s="3">
        <v>1.3990671579570211E-2</v>
      </c>
      <c r="G469" s="11">
        <v>0</v>
      </c>
      <c r="H469" s="11">
        <f t="shared" si="36"/>
        <v>5476092</v>
      </c>
      <c r="I469" s="2">
        <f t="shared" si="37"/>
        <v>75557.110000000335</v>
      </c>
      <c r="J469" s="3">
        <f t="shared" si="38"/>
        <v>1.3990671579570211E-2</v>
      </c>
      <c r="K469" s="11">
        <v>1230894.3400000001</v>
      </c>
      <c r="L469" s="11">
        <v>1266638</v>
      </c>
      <c r="M469" s="2">
        <f t="shared" si="39"/>
        <v>35743.659999999916</v>
      </c>
      <c r="N469" s="3">
        <f t="shared" si="40"/>
        <v>2.9038771922535539E-2</v>
      </c>
      <c r="O469" s="11">
        <v>239366</v>
      </c>
    </row>
    <row r="470" spans="1:15" x14ac:dyDescent="0.25">
      <c r="A470">
        <v>107650603</v>
      </c>
      <c r="B470" s="5" t="s">
        <v>533</v>
      </c>
      <c r="C470" s="5" t="s">
        <v>534</v>
      </c>
      <c r="D470" s="11">
        <v>9848518.9700000007</v>
      </c>
      <c r="E470" s="2">
        <v>137311.02999999933</v>
      </c>
      <c r="F470" s="3">
        <v>1.3942302433316968E-2</v>
      </c>
      <c r="G470" s="11">
        <v>0</v>
      </c>
      <c r="H470" s="11">
        <f t="shared" si="36"/>
        <v>9985830</v>
      </c>
      <c r="I470" s="2">
        <f t="shared" si="37"/>
        <v>137311.02999999933</v>
      </c>
      <c r="J470" s="3">
        <f t="shared" si="38"/>
        <v>1.3942302433316968E-2</v>
      </c>
      <c r="K470" s="11">
        <v>1693814.14</v>
      </c>
      <c r="L470" s="11">
        <v>1736465</v>
      </c>
      <c r="M470" s="2">
        <f t="shared" si="39"/>
        <v>42650.860000000102</v>
      </c>
      <c r="N470" s="3">
        <f t="shared" si="40"/>
        <v>2.518036601111389E-2</v>
      </c>
      <c r="O470" s="11">
        <v>444877</v>
      </c>
    </row>
    <row r="471" spans="1:15" x14ac:dyDescent="0.25">
      <c r="A471">
        <v>107650703</v>
      </c>
      <c r="B471" s="5" t="s">
        <v>535</v>
      </c>
      <c r="C471" s="5" t="s">
        <v>534</v>
      </c>
      <c r="D471" s="11">
        <v>5969122.5999999996</v>
      </c>
      <c r="E471" s="2">
        <v>192552.40000000037</v>
      </c>
      <c r="F471" s="3">
        <v>3.2258074243608333E-2</v>
      </c>
      <c r="G471" s="11">
        <v>0</v>
      </c>
      <c r="H471" s="11">
        <f t="shared" si="36"/>
        <v>6161675</v>
      </c>
      <c r="I471" s="2">
        <f t="shared" si="37"/>
        <v>192552.40000000037</v>
      </c>
      <c r="J471" s="3">
        <f t="shared" si="38"/>
        <v>3.2258074243608333E-2</v>
      </c>
      <c r="K471" s="11">
        <v>1238476.51</v>
      </c>
      <c r="L471" s="11">
        <v>1272791</v>
      </c>
      <c r="M471" s="2">
        <f t="shared" si="39"/>
        <v>34314.489999999991</v>
      </c>
      <c r="N471" s="3">
        <f t="shared" si="40"/>
        <v>2.7707017228772463E-2</v>
      </c>
      <c r="O471" s="11">
        <v>268508</v>
      </c>
    </row>
    <row r="472" spans="1:15" x14ac:dyDescent="0.25">
      <c r="A472">
        <v>107651603</v>
      </c>
      <c r="B472" s="5" t="s">
        <v>536</v>
      </c>
      <c r="C472" s="5" t="s">
        <v>534</v>
      </c>
      <c r="D472" s="11">
        <v>11530157.49</v>
      </c>
      <c r="E472" s="2">
        <v>54415.509999999776</v>
      </c>
      <c r="F472" s="3">
        <v>4.7194073495694959E-3</v>
      </c>
      <c r="G472" s="11">
        <v>0</v>
      </c>
      <c r="H472" s="11">
        <f t="shared" si="36"/>
        <v>11584573</v>
      </c>
      <c r="I472" s="2">
        <f t="shared" si="37"/>
        <v>54415.509999999776</v>
      </c>
      <c r="J472" s="3">
        <f t="shared" si="38"/>
        <v>4.7194073495694959E-3</v>
      </c>
      <c r="K472" s="11">
        <v>1723086.06</v>
      </c>
      <c r="L472" s="11">
        <v>1786771</v>
      </c>
      <c r="M472" s="2">
        <f t="shared" si="39"/>
        <v>63684.939999999944</v>
      </c>
      <c r="N472" s="3">
        <f t="shared" si="40"/>
        <v>3.695981383541571E-2</v>
      </c>
      <c r="O472" s="11">
        <v>392930</v>
      </c>
    </row>
    <row r="473" spans="1:15" x14ac:dyDescent="0.25">
      <c r="A473">
        <v>107652603</v>
      </c>
      <c r="B473" s="5" t="s">
        <v>537</v>
      </c>
      <c r="C473" s="5" t="s">
        <v>534</v>
      </c>
      <c r="D473" s="11">
        <v>7142748.6699999999</v>
      </c>
      <c r="E473" s="2">
        <v>110658.33000000007</v>
      </c>
      <c r="F473" s="3">
        <v>1.5492401470707224E-2</v>
      </c>
      <c r="G473" s="11">
        <v>0</v>
      </c>
      <c r="H473" s="11">
        <f t="shared" si="36"/>
        <v>7253407</v>
      </c>
      <c r="I473" s="2">
        <f t="shared" si="37"/>
        <v>110658.33000000007</v>
      </c>
      <c r="J473" s="3">
        <f t="shared" si="38"/>
        <v>1.5492401470707224E-2</v>
      </c>
      <c r="K473" s="11">
        <v>1891805.18</v>
      </c>
      <c r="L473" s="11">
        <v>1929475</v>
      </c>
      <c r="M473" s="2">
        <f t="shared" si="39"/>
        <v>37669.820000000065</v>
      </c>
      <c r="N473" s="3">
        <f t="shared" si="40"/>
        <v>1.9912103211388851E-2</v>
      </c>
      <c r="O473" s="11">
        <v>334456</v>
      </c>
    </row>
    <row r="474" spans="1:15" x14ac:dyDescent="0.25">
      <c r="A474">
        <v>107653102</v>
      </c>
      <c r="B474" s="5" t="s">
        <v>538</v>
      </c>
      <c r="C474" s="5" t="s">
        <v>534</v>
      </c>
      <c r="D474" s="11">
        <v>10960904.060000001</v>
      </c>
      <c r="E474" s="2">
        <v>230154.93999999948</v>
      </c>
      <c r="F474" s="3">
        <v>2.0997806270370682E-2</v>
      </c>
      <c r="G474" s="11">
        <v>0</v>
      </c>
      <c r="H474" s="11">
        <f t="shared" si="36"/>
        <v>11191059</v>
      </c>
      <c r="I474" s="2">
        <f t="shared" si="37"/>
        <v>230154.93999999948</v>
      </c>
      <c r="J474" s="3">
        <f t="shared" si="38"/>
        <v>2.0997806270370682E-2</v>
      </c>
      <c r="K474" s="11">
        <v>2231174.09</v>
      </c>
      <c r="L474" s="11">
        <v>2331740</v>
      </c>
      <c r="M474" s="2">
        <f t="shared" si="39"/>
        <v>100565.91000000015</v>
      </c>
      <c r="N474" s="3">
        <f t="shared" si="40"/>
        <v>4.5073089747111647E-2</v>
      </c>
      <c r="O474" s="11">
        <v>516843</v>
      </c>
    </row>
    <row r="475" spans="1:15" x14ac:dyDescent="0.25">
      <c r="A475">
        <v>107653203</v>
      </c>
      <c r="B475" s="5" t="s">
        <v>539</v>
      </c>
      <c r="C475" s="5" t="s">
        <v>534</v>
      </c>
      <c r="D475" s="11">
        <v>10993151.189999999</v>
      </c>
      <c r="E475" s="2">
        <v>-4140.1899999994785</v>
      </c>
      <c r="F475" s="3">
        <v>-3.7661539702698102E-4</v>
      </c>
      <c r="G475" s="11">
        <v>256976.38396500674</v>
      </c>
      <c r="H475" s="11">
        <f t="shared" si="36"/>
        <v>11245987.383965006</v>
      </c>
      <c r="I475" s="2">
        <f t="shared" si="37"/>
        <v>252836.19396500662</v>
      </c>
      <c r="J475" s="3">
        <f t="shared" si="38"/>
        <v>2.2999428425491037E-2</v>
      </c>
      <c r="K475" s="11">
        <v>2123024.9900000002</v>
      </c>
      <c r="L475" s="11">
        <v>2192529</v>
      </c>
      <c r="M475" s="2">
        <f t="shared" si="39"/>
        <v>69504.009999999776</v>
      </c>
      <c r="N475" s="3">
        <f t="shared" si="40"/>
        <v>3.2738196831116798E-2</v>
      </c>
      <c r="O475" s="11">
        <v>427212</v>
      </c>
    </row>
    <row r="476" spans="1:15" x14ac:dyDescent="0.25">
      <c r="A476">
        <v>107653802</v>
      </c>
      <c r="B476" s="5" t="s">
        <v>540</v>
      </c>
      <c r="C476" s="5" t="s">
        <v>534</v>
      </c>
      <c r="D476" s="11">
        <v>18323558.359999999</v>
      </c>
      <c r="E476" s="2">
        <v>473353.6400000006</v>
      </c>
      <c r="F476" s="3">
        <v>2.5833063136542472E-2</v>
      </c>
      <c r="G476" s="11">
        <v>0</v>
      </c>
      <c r="H476" s="11">
        <f t="shared" si="36"/>
        <v>18796912</v>
      </c>
      <c r="I476" s="2">
        <f t="shared" si="37"/>
        <v>473353.6400000006</v>
      </c>
      <c r="J476" s="3">
        <f t="shared" si="38"/>
        <v>2.5833063136542472E-2</v>
      </c>
      <c r="K476" s="11">
        <v>3522194.43</v>
      </c>
      <c r="L476" s="11">
        <v>3611954</v>
      </c>
      <c r="M476" s="2">
        <f t="shared" si="39"/>
        <v>89759.569999999832</v>
      </c>
      <c r="N476" s="3">
        <f t="shared" si="40"/>
        <v>2.5483990672258212E-2</v>
      </c>
      <c r="O476" s="11">
        <v>707433</v>
      </c>
    </row>
    <row r="477" spans="1:15" x14ac:dyDescent="0.25">
      <c r="A477">
        <v>107654103</v>
      </c>
      <c r="B477" s="5" t="s">
        <v>541</v>
      </c>
      <c r="C477" s="5" t="s">
        <v>534</v>
      </c>
      <c r="D477" s="11">
        <v>8245019.9000000004</v>
      </c>
      <c r="E477" s="2">
        <v>372983.09999999963</v>
      </c>
      <c r="F477" s="3">
        <v>4.5237380203290913E-2</v>
      </c>
      <c r="G477" s="11">
        <v>175192.72415960266</v>
      </c>
      <c r="H477" s="11">
        <f t="shared" si="36"/>
        <v>8793195.7241596021</v>
      </c>
      <c r="I477" s="2">
        <f t="shared" si="37"/>
        <v>548175.8241596017</v>
      </c>
      <c r="J477" s="3">
        <f t="shared" si="38"/>
        <v>6.6485688428672154E-2</v>
      </c>
      <c r="K477" s="11">
        <v>1103310.33</v>
      </c>
      <c r="L477" s="11">
        <v>1150368</v>
      </c>
      <c r="M477" s="2">
        <f t="shared" si="39"/>
        <v>47057.669999999925</v>
      </c>
      <c r="N477" s="3">
        <f t="shared" si="40"/>
        <v>4.2651345428805984E-2</v>
      </c>
      <c r="O477" s="11">
        <v>247552</v>
      </c>
    </row>
    <row r="478" spans="1:15" x14ac:dyDescent="0.25">
      <c r="A478">
        <v>107654403</v>
      </c>
      <c r="B478" s="5" t="s">
        <v>542</v>
      </c>
      <c r="C478" s="5" t="s">
        <v>534</v>
      </c>
      <c r="D478" s="11">
        <v>16213830.5</v>
      </c>
      <c r="E478" s="2">
        <v>226595.5</v>
      </c>
      <c r="F478" s="3">
        <v>1.39754452225216E-2</v>
      </c>
      <c r="G478" s="11">
        <v>0</v>
      </c>
      <c r="H478" s="11">
        <f t="shared" si="36"/>
        <v>16440426</v>
      </c>
      <c r="I478" s="2">
        <f t="shared" si="37"/>
        <v>226595.5</v>
      </c>
      <c r="J478" s="3">
        <f t="shared" si="38"/>
        <v>1.39754452225216E-2</v>
      </c>
      <c r="K478" s="11">
        <v>2691915.21</v>
      </c>
      <c r="L478" s="11">
        <v>2799346</v>
      </c>
      <c r="M478" s="2">
        <f t="shared" si="39"/>
        <v>107430.79000000004</v>
      </c>
      <c r="N478" s="3">
        <f t="shared" si="40"/>
        <v>3.9908682710700992E-2</v>
      </c>
      <c r="O478" s="11">
        <v>630145</v>
      </c>
    </row>
    <row r="479" spans="1:15" x14ac:dyDescent="0.25">
      <c r="A479">
        <v>107654903</v>
      </c>
      <c r="B479" s="5" t="s">
        <v>543</v>
      </c>
      <c r="C479" s="5" t="s">
        <v>534</v>
      </c>
      <c r="D479" s="11">
        <v>6036383.1799999997</v>
      </c>
      <c r="E479" s="2">
        <v>117668.8200000003</v>
      </c>
      <c r="F479" s="3">
        <v>1.9493265502075086E-2</v>
      </c>
      <c r="G479" s="11">
        <v>0</v>
      </c>
      <c r="H479" s="11">
        <f t="shared" si="36"/>
        <v>6154052</v>
      </c>
      <c r="I479" s="2">
        <f t="shared" si="37"/>
        <v>117668.8200000003</v>
      </c>
      <c r="J479" s="3">
        <f t="shared" si="38"/>
        <v>1.9493265502075086E-2</v>
      </c>
      <c r="K479" s="11">
        <v>1191721.5900000001</v>
      </c>
      <c r="L479" s="11">
        <v>1199247</v>
      </c>
      <c r="M479" s="2">
        <f t="shared" si="39"/>
        <v>7525.4099999999162</v>
      </c>
      <c r="N479" s="3">
        <f t="shared" si="40"/>
        <v>6.3147383274309195E-3</v>
      </c>
      <c r="O479" s="11">
        <v>167418</v>
      </c>
    </row>
    <row r="480" spans="1:15" x14ac:dyDescent="0.25">
      <c r="A480">
        <v>107655803</v>
      </c>
      <c r="B480" s="5" t="s">
        <v>544</v>
      </c>
      <c r="C480" s="5" t="s">
        <v>534</v>
      </c>
      <c r="D480" s="11">
        <v>6280533.3200000003</v>
      </c>
      <c r="E480" s="2">
        <v>133359.6799999997</v>
      </c>
      <c r="F480" s="3">
        <v>2.1233814583122009E-2</v>
      </c>
      <c r="G480" s="11">
        <v>0</v>
      </c>
      <c r="H480" s="11">
        <f t="shared" si="36"/>
        <v>6413893</v>
      </c>
      <c r="I480" s="2">
        <f t="shared" si="37"/>
        <v>133359.6799999997</v>
      </c>
      <c r="J480" s="3">
        <f t="shared" si="38"/>
        <v>2.1233814583122009E-2</v>
      </c>
      <c r="K480" s="11">
        <v>768788.55</v>
      </c>
      <c r="L480" s="11">
        <v>818154</v>
      </c>
      <c r="M480" s="2">
        <f t="shared" si="39"/>
        <v>49365.449999999953</v>
      </c>
      <c r="N480" s="3">
        <f t="shared" si="40"/>
        <v>6.4211999515341317E-2</v>
      </c>
      <c r="O480" s="11">
        <v>200433</v>
      </c>
    </row>
    <row r="481" spans="1:15" x14ac:dyDescent="0.25">
      <c r="A481">
        <v>107655903</v>
      </c>
      <c r="B481" s="5" t="s">
        <v>545</v>
      </c>
      <c r="C481" s="5" t="s">
        <v>534</v>
      </c>
      <c r="D481" s="11">
        <v>9267069.1899999995</v>
      </c>
      <c r="E481" s="2">
        <v>219880.81000000052</v>
      </c>
      <c r="F481" s="3">
        <v>2.3727114311099747E-2</v>
      </c>
      <c r="G481" s="11">
        <v>0</v>
      </c>
      <c r="H481" s="11">
        <f t="shared" si="36"/>
        <v>9486950</v>
      </c>
      <c r="I481" s="2">
        <f t="shared" si="37"/>
        <v>219880.81000000052</v>
      </c>
      <c r="J481" s="3">
        <f t="shared" si="38"/>
        <v>2.3727114311099747E-2</v>
      </c>
      <c r="K481" s="11">
        <v>1546938.35</v>
      </c>
      <c r="L481" s="11">
        <v>1568562</v>
      </c>
      <c r="M481" s="2">
        <f t="shared" si="39"/>
        <v>21623.649999999907</v>
      </c>
      <c r="N481" s="3">
        <f t="shared" si="40"/>
        <v>1.397835278956004E-2</v>
      </c>
      <c r="O481" s="11">
        <v>344356</v>
      </c>
    </row>
    <row r="482" spans="1:15" x14ac:dyDescent="0.25">
      <c r="A482">
        <v>107656303</v>
      </c>
      <c r="B482" s="5" t="s">
        <v>546</v>
      </c>
      <c r="C482" s="5" t="s">
        <v>534</v>
      </c>
      <c r="D482" s="11">
        <v>12553960.199999999</v>
      </c>
      <c r="E482" s="2">
        <v>450508.80000000075</v>
      </c>
      <c r="F482" s="3">
        <v>3.5885791640473799E-2</v>
      </c>
      <c r="G482" s="11">
        <v>369076.16354366363</v>
      </c>
      <c r="H482" s="11">
        <f t="shared" si="36"/>
        <v>13373545.163543664</v>
      </c>
      <c r="I482" s="2">
        <f t="shared" si="37"/>
        <v>819584.96354366466</v>
      </c>
      <c r="J482" s="3">
        <f t="shared" si="38"/>
        <v>6.5284973863758519E-2</v>
      </c>
      <c r="K482" s="11">
        <v>2098538.44</v>
      </c>
      <c r="L482" s="11">
        <v>2174615</v>
      </c>
      <c r="M482" s="2">
        <f t="shared" si="39"/>
        <v>76076.560000000056</v>
      </c>
      <c r="N482" s="3">
        <f t="shared" si="40"/>
        <v>3.6252164149063695E-2</v>
      </c>
      <c r="O482" s="11">
        <v>480928</v>
      </c>
    </row>
    <row r="483" spans="1:15" x14ac:dyDescent="0.25">
      <c r="A483">
        <v>107656502</v>
      </c>
      <c r="B483" s="5" t="s">
        <v>547</v>
      </c>
      <c r="C483" s="5" t="s">
        <v>534</v>
      </c>
      <c r="D483" s="11">
        <v>16186362.73</v>
      </c>
      <c r="E483" s="2">
        <v>370290.26999999955</v>
      </c>
      <c r="F483" s="3">
        <v>2.2876681820165754E-2</v>
      </c>
      <c r="G483" s="11">
        <v>0</v>
      </c>
      <c r="H483" s="11">
        <f t="shared" si="36"/>
        <v>16556653</v>
      </c>
      <c r="I483" s="2">
        <f t="shared" si="37"/>
        <v>370290.26999999955</v>
      </c>
      <c r="J483" s="3">
        <f t="shared" si="38"/>
        <v>2.2876681820165754E-2</v>
      </c>
      <c r="K483" s="11">
        <v>2816564.78</v>
      </c>
      <c r="L483" s="11">
        <v>2932720</v>
      </c>
      <c r="M483" s="2">
        <f t="shared" si="39"/>
        <v>116155.2200000002</v>
      </c>
      <c r="N483" s="3">
        <f t="shared" si="40"/>
        <v>4.1240031411597856E-2</v>
      </c>
      <c r="O483" s="11">
        <v>671460</v>
      </c>
    </row>
    <row r="484" spans="1:15" x14ac:dyDescent="0.25">
      <c r="A484">
        <v>107657103</v>
      </c>
      <c r="B484" s="5" t="s">
        <v>548</v>
      </c>
      <c r="C484" s="5" t="s">
        <v>534</v>
      </c>
      <c r="D484" s="11">
        <v>14343971.949999999</v>
      </c>
      <c r="E484" s="2">
        <v>291437.05000000075</v>
      </c>
      <c r="F484" s="3">
        <v>2.0317737026807333E-2</v>
      </c>
      <c r="G484" s="11">
        <v>0</v>
      </c>
      <c r="H484" s="11">
        <f t="shared" si="36"/>
        <v>14635409</v>
      </c>
      <c r="I484" s="2">
        <f t="shared" si="37"/>
        <v>291437.05000000075</v>
      </c>
      <c r="J484" s="3">
        <f t="shared" si="38"/>
        <v>2.0317737026807333E-2</v>
      </c>
      <c r="K484" s="11">
        <v>2530291.12</v>
      </c>
      <c r="L484" s="11">
        <v>2596073</v>
      </c>
      <c r="M484" s="2">
        <f t="shared" si="39"/>
        <v>65781.879999999888</v>
      </c>
      <c r="N484" s="3">
        <f t="shared" si="40"/>
        <v>2.5997751594686022E-2</v>
      </c>
      <c r="O484" s="11">
        <v>580222</v>
      </c>
    </row>
    <row r="485" spans="1:15" x14ac:dyDescent="0.25">
      <c r="A485">
        <v>107657503</v>
      </c>
      <c r="B485" s="5" t="s">
        <v>549</v>
      </c>
      <c r="C485" s="5" t="s">
        <v>534</v>
      </c>
      <c r="D485" s="11">
        <v>9750803.7100000009</v>
      </c>
      <c r="E485" s="2">
        <v>158377.28999999911</v>
      </c>
      <c r="F485" s="3">
        <v>1.6242485718133599E-2</v>
      </c>
      <c r="G485" s="11">
        <v>0</v>
      </c>
      <c r="H485" s="11">
        <f t="shared" si="36"/>
        <v>9909181</v>
      </c>
      <c r="I485" s="2">
        <f t="shared" si="37"/>
        <v>158377.28999999911</v>
      </c>
      <c r="J485" s="3">
        <f t="shared" si="38"/>
        <v>1.6242485718133599E-2</v>
      </c>
      <c r="K485" s="11">
        <v>1463797.31</v>
      </c>
      <c r="L485" s="11">
        <v>1498015</v>
      </c>
      <c r="M485" s="2">
        <f t="shared" si="39"/>
        <v>34217.689999999944</v>
      </c>
      <c r="N485" s="3">
        <f t="shared" si="40"/>
        <v>2.337597546206718E-2</v>
      </c>
      <c r="O485" s="11">
        <v>357264</v>
      </c>
    </row>
    <row r="486" spans="1:15" x14ac:dyDescent="0.25">
      <c r="A486">
        <v>107658903</v>
      </c>
      <c r="B486" s="5" t="s">
        <v>550</v>
      </c>
      <c r="C486" s="5" t="s">
        <v>534</v>
      </c>
      <c r="D486" s="11">
        <v>9990398.3399999999</v>
      </c>
      <c r="E486" s="2">
        <v>61576.660000000149</v>
      </c>
      <c r="F486" s="3">
        <v>6.1635840638562716E-3</v>
      </c>
      <c r="G486" s="11">
        <v>0</v>
      </c>
      <c r="H486" s="11">
        <f t="shared" si="36"/>
        <v>10051975</v>
      </c>
      <c r="I486" s="2">
        <f t="shared" si="37"/>
        <v>61576.660000000149</v>
      </c>
      <c r="J486" s="3">
        <f t="shared" si="38"/>
        <v>6.1635840638562716E-3</v>
      </c>
      <c r="K486" s="11">
        <v>1572619.91</v>
      </c>
      <c r="L486" s="11">
        <v>1618142</v>
      </c>
      <c r="M486" s="2">
        <f t="shared" si="39"/>
        <v>45522.090000000084</v>
      </c>
      <c r="N486" s="3">
        <f t="shared" si="40"/>
        <v>2.8946657555670961E-2</v>
      </c>
      <c r="O486" s="11">
        <v>401277</v>
      </c>
    </row>
    <row r="487" spans="1:15" x14ac:dyDescent="0.25">
      <c r="A487">
        <v>119665003</v>
      </c>
      <c r="B487" s="5" t="s">
        <v>551</v>
      </c>
      <c r="C487" s="5" t="s">
        <v>552</v>
      </c>
      <c r="D487" s="11">
        <v>5756207.7000000002</v>
      </c>
      <c r="E487" s="2">
        <v>125220.29999999981</v>
      </c>
      <c r="F487" s="3">
        <v>2.1753957905306268E-2</v>
      </c>
      <c r="G487" s="11">
        <v>0</v>
      </c>
      <c r="H487" s="11">
        <f t="shared" si="36"/>
        <v>5881428</v>
      </c>
      <c r="I487" s="2">
        <f t="shared" si="37"/>
        <v>125220.29999999981</v>
      </c>
      <c r="J487" s="3">
        <f t="shared" si="38"/>
        <v>2.1753957905306268E-2</v>
      </c>
      <c r="K487" s="11">
        <v>904615.39</v>
      </c>
      <c r="L487" s="11">
        <v>936003</v>
      </c>
      <c r="M487" s="2">
        <f t="shared" si="39"/>
        <v>31387.609999999986</v>
      </c>
      <c r="N487" s="3">
        <f t="shared" si="40"/>
        <v>3.4697187718639173E-2</v>
      </c>
      <c r="O487" s="11">
        <v>181454</v>
      </c>
    </row>
    <row r="488" spans="1:15" x14ac:dyDescent="0.25">
      <c r="A488">
        <v>118667503</v>
      </c>
      <c r="B488" s="5" t="s">
        <v>553</v>
      </c>
      <c r="C488" s="5" t="s">
        <v>552</v>
      </c>
      <c r="D488" s="11">
        <v>11258258.369999999</v>
      </c>
      <c r="E488" s="2">
        <v>172722.63000000082</v>
      </c>
      <c r="F488" s="3">
        <v>1.534186055458246E-2</v>
      </c>
      <c r="G488" s="11">
        <v>0</v>
      </c>
      <c r="H488" s="11">
        <f t="shared" si="36"/>
        <v>11430981</v>
      </c>
      <c r="I488" s="2">
        <f t="shared" si="37"/>
        <v>172722.63000000082</v>
      </c>
      <c r="J488" s="3">
        <f t="shared" si="38"/>
        <v>1.534186055458246E-2</v>
      </c>
      <c r="K488" s="11">
        <v>1803947.53</v>
      </c>
      <c r="L488" s="11">
        <v>1850557</v>
      </c>
      <c r="M488" s="2">
        <f t="shared" si="39"/>
        <v>46609.469999999972</v>
      </c>
      <c r="N488" s="3">
        <f t="shared" si="40"/>
        <v>2.5837486526007755E-2</v>
      </c>
      <c r="O488" s="11">
        <v>401678</v>
      </c>
    </row>
    <row r="489" spans="1:15" x14ac:dyDescent="0.25">
      <c r="A489">
        <v>112671303</v>
      </c>
      <c r="B489" s="5" t="s">
        <v>554</v>
      </c>
      <c r="C489" s="5" t="s">
        <v>555</v>
      </c>
      <c r="D489" s="11">
        <v>8823400.1099999994</v>
      </c>
      <c r="E489" s="2">
        <v>370641.8900000006</v>
      </c>
      <c r="F489" s="3">
        <v>4.2006696441197727E-2</v>
      </c>
      <c r="G489" s="11">
        <v>0</v>
      </c>
      <c r="H489" s="11">
        <f t="shared" si="36"/>
        <v>9194042</v>
      </c>
      <c r="I489" s="2">
        <f t="shared" si="37"/>
        <v>370641.8900000006</v>
      </c>
      <c r="J489" s="3">
        <f t="shared" si="38"/>
        <v>4.2006696441197727E-2</v>
      </c>
      <c r="K489" s="11">
        <v>2260626.4500000002</v>
      </c>
      <c r="L489" s="11">
        <v>2313368</v>
      </c>
      <c r="M489" s="2">
        <f t="shared" si="39"/>
        <v>52741.549999999814</v>
      </c>
      <c r="N489" s="3">
        <f t="shared" si="40"/>
        <v>2.3330502038494599E-2</v>
      </c>
      <c r="O489" s="11">
        <v>581460</v>
      </c>
    </row>
    <row r="490" spans="1:15" x14ac:dyDescent="0.25">
      <c r="A490">
        <v>112671603</v>
      </c>
      <c r="B490" s="5" t="s">
        <v>556</v>
      </c>
      <c r="C490" s="5" t="s">
        <v>555</v>
      </c>
      <c r="D490" s="11">
        <v>10215936.58</v>
      </c>
      <c r="E490" s="2">
        <v>804270.41999999993</v>
      </c>
      <c r="F490" s="3">
        <v>7.8727037281588128E-2</v>
      </c>
      <c r="G490" s="11">
        <v>0</v>
      </c>
      <c r="H490" s="11">
        <f t="shared" si="36"/>
        <v>11020207</v>
      </c>
      <c r="I490" s="2">
        <f t="shared" si="37"/>
        <v>804270.41999999993</v>
      </c>
      <c r="J490" s="3">
        <f t="shared" si="38"/>
        <v>7.8727037281588128E-2</v>
      </c>
      <c r="K490" s="11">
        <v>2968631.76</v>
      </c>
      <c r="L490" s="11">
        <v>3198209</v>
      </c>
      <c r="M490" s="2">
        <f t="shared" si="39"/>
        <v>229577.24000000022</v>
      </c>
      <c r="N490" s="3">
        <f t="shared" si="40"/>
        <v>7.7334360931313434E-2</v>
      </c>
      <c r="O490" s="11">
        <v>650028</v>
      </c>
    </row>
    <row r="491" spans="1:15" x14ac:dyDescent="0.25">
      <c r="A491">
        <v>112671803</v>
      </c>
      <c r="B491" s="5" t="s">
        <v>557</v>
      </c>
      <c r="C491" s="5" t="s">
        <v>555</v>
      </c>
      <c r="D491" s="11">
        <v>11905487</v>
      </c>
      <c r="E491" s="2">
        <v>359377</v>
      </c>
      <c r="F491" s="3">
        <v>3.0185829441500379E-2</v>
      </c>
      <c r="G491" s="11">
        <v>0</v>
      </c>
      <c r="H491" s="11">
        <f t="shared" si="36"/>
        <v>12264864</v>
      </c>
      <c r="I491" s="2">
        <f t="shared" si="37"/>
        <v>359377</v>
      </c>
      <c r="J491" s="3">
        <f t="shared" si="38"/>
        <v>3.0185829441500379E-2</v>
      </c>
      <c r="K491" s="11">
        <v>2247000.23</v>
      </c>
      <c r="L491" s="11">
        <v>2362183</v>
      </c>
      <c r="M491" s="2">
        <f t="shared" si="39"/>
        <v>115182.77000000002</v>
      </c>
      <c r="N491" s="3">
        <f t="shared" si="40"/>
        <v>5.1260684561656687E-2</v>
      </c>
      <c r="O491" s="11">
        <v>560822</v>
      </c>
    </row>
    <row r="492" spans="1:15" x14ac:dyDescent="0.25">
      <c r="A492">
        <v>112672203</v>
      </c>
      <c r="B492" s="5" t="s">
        <v>558</v>
      </c>
      <c r="C492" s="5" t="s">
        <v>555</v>
      </c>
      <c r="D492" s="11">
        <v>8006722.9000000004</v>
      </c>
      <c r="E492" s="2">
        <v>258636.09999999963</v>
      </c>
      <c r="F492" s="3">
        <v>3.2302366802278069E-2</v>
      </c>
      <c r="G492" s="11">
        <v>0</v>
      </c>
      <c r="H492" s="11">
        <f t="shared" si="36"/>
        <v>8265359</v>
      </c>
      <c r="I492" s="2">
        <f t="shared" si="37"/>
        <v>258636.09999999963</v>
      </c>
      <c r="J492" s="3">
        <f t="shared" si="38"/>
        <v>3.2302366802278069E-2</v>
      </c>
      <c r="K492" s="11">
        <v>1994695.58</v>
      </c>
      <c r="L492" s="11">
        <v>2047059</v>
      </c>
      <c r="M492" s="2">
        <f t="shared" si="39"/>
        <v>52363.419999999925</v>
      </c>
      <c r="N492" s="3">
        <f t="shared" si="40"/>
        <v>2.6251334050682522E-2</v>
      </c>
      <c r="O492" s="11">
        <v>374675</v>
      </c>
    </row>
    <row r="493" spans="1:15" x14ac:dyDescent="0.25">
      <c r="A493">
        <v>112672803</v>
      </c>
      <c r="B493" s="5" t="s">
        <v>559</v>
      </c>
      <c r="C493" s="5" t="s">
        <v>555</v>
      </c>
      <c r="D493" s="11">
        <v>3615506.45</v>
      </c>
      <c r="E493" s="2">
        <v>345993.54999999981</v>
      </c>
      <c r="F493" s="3">
        <v>9.5697118725925595E-2</v>
      </c>
      <c r="G493" s="11">
        <v>0</v>
      </c>
      <c r="H493" s="11">
        <f t="shared" si="36"/>
        <v>3961500</v>
      </c>
      <c r="I493" s="2">
        <f t="shared" si="37"/>
        <v>345993.54999999981</v>
      </c>
      <c r="J493" s="3">
        <f t="shared" si="38"/>
        <v>9.5697118725925595E-2</v>
      </c>
      <c r="K493" s="11">
        <v>986108.43</v>
      </c>
      <c r="L493" s="11">
        <v>1081456</v>
      </c>
      <c r="M493" s="2">
        <f t="shared" si="39"/>
        <v>95347.569999999949</v>
      </c>
      <c r="N493" s="3">
        <f t="shared" si="40"/>
        <v>9.6690756411036805E-2</v>
      </c>
      <c r="O493" s="11">
        <v>196627</v>
      </c>
    </row>
    <row r="494" spans="1:15" x14ac:dyDescent="0.25">
      <c r="A494">
        <v>112674403</v>
      </c>
      <c r="B494" s="5" t="s">
        <v>560</v>
      </c>
      <c r="C494" s="5" t="s">
        <v>555</v>
      </c>
      <c r="D494" s="11">
        <v>11890311.82</v>
      </c>
      <c r="E494" s="2">
        <v>580792.1799999997</v>
      </c>
      <c r="F494" s="3">
        <v>4.8845832539318526E-2</v>
      </c>
      <c r="G494" s="11">
        <v>0</v>
      </c>
      <c r="H494" s="11">
        <f t="shared" si="36"/>
        <v>12471104</v>
      </c>
      <c r="I494" s="2">
        <f t="shared" si="37"/>
        <v>580792.1799999997</v>
      </c>
      <c r="J494" s="3">
        <f t="shared" si="38"/>
        <v>4.8845832539318526E-2</v>
      </c>
      <c r="K494" s="11">
        <v>2100241.19</v>
      </c>
      <c r="L494" s="11">
        <v>2241662</v>
      </c>
      <c r="M494" s="2">
        <f t="shared" si="39"/>
        <v>141420.81000000006</v>
      </c>
      <c r="N494" s="3">
        <f t="shared" si="40"/>
        <v>6.7335509213587066E-2</v>
      </c>
      <c r="O494" s="11">
        <v>542734</v>
      </c>
    </row>
    <row r="495" spans="1:15" x14ac:dyDescent="0.25">
      <c r="A495">
        <v>115674603</v>
      </c>
      <c r="B495" s="5" t="s">
        <v>561</v>
      </c>
      <c r="C495" s="5" t="s">
        <v>555</v>
      </c>
      <c r="D495" s="11">
        <v>7787036.0800000001</v>
      </c>
      <c r="E495" s="2">
        <v>236513.91999999993</v>
      </c>
      <c r="F495" s="3">
        <v>3.0372778239393997E-2</v>
      </c>
      <c r="G495" s="11">
        <v>0</v>
      </c>
      <c r="H495" s="11">
        <f t="shared" si="36"/>
        <v>8023550</v>
      </c>
      <c r="I495" s="2">
        <f t="shared" si="37"/>
        <v>236513.91999999993</v>
      </c>
      <c r="J495" s="3">
        <f t="shared" si="38"/>
        <v>3.0372778239393997E-2</v>
      </c>
      <c r="K495" s="11">
        <v>1727507.13</v>
      </c>
      <c r="L495" s="11">
        <v>1807736</v>
      </c>
      <c r="M495" s="2">
        <f t="shared" si="39"/>
        <v>80228.870000000112</v>
      </c>
      <c r="N495" s="3">
        <f t="shared" si="40"/>
        <v>4.6441990662000984E-2</v>
      </c>
      <c r="O495" s="11">
        <v>384133</v>
      </c>
    </row>
    <row r="496" spans="1:15" x14ac:dyDescent="0.25">
      <c r="A496">
        <v>112675503</v>
      </c>
      <c r="B496" s="5" t="s">
        <v>562</v>
      </c>
      <c r="C496" s="5" t="s">
        <v>555</v>
      </c>
      <c r="D496" s="11">
        <v>15573845.15</v>
      </c>
      <c r="E496" s="2">
        <v>337068.84999999963</v>
      </c>
      <c r="F496" s="3">
        <v>2.1643264508765171E-2</v>
      </c>
      <c r="G496" s="11">
        <v>0</v>
      </c>
      <c r="H496" s="11">
        <f t="shared" si="36"/>
        <v>15910914</v>
      </c>
      <c r="I496" s="2">
        <f t="shared" si="37"/>
        <v>337068.84999999963</v>
      </c>
      <c r="J496" s="3">
        <f t="shared" si="38"/>
        <v>2.1643264508765171E-2</v>
      </c>
      <c r="K496" s="11">
        <v>3301909.21</v>
      </c>
      <c r="L496" s="11">
        <v>3454021</v>
      </c>
      <c r="M496" s="2">
        <f t="shared" si="39"/>
        <v>152111.79000000004</v>
      </c>
      <c r="N496" s="3">
        <f t="shared" si="40"/>
        <v>4.6067829345313838E-2</v>
      </c>
      <c r="O496" s="11">
        <v>849464</v>
      </c>
    </row>
    <row r="497" spans="1:15" x14ac:dyDescent="0.25">
      <c r="A497">
        <v>112676203</v>
      </c>
      <c r="B497" s="5" t="s">
        <v>563</v>
      </c>
      <c r="C497" s="5" t="s">
        <v>555</v>
      </c>
      <c r="D497" s="11">
        <v>9085944.6500000004</v>
      </c>
      <c r="E497" s="2">
        <v>57952.349999999627</v>
      </c>
      <c r="F497" s="3">
        <v>6.3782415843794101E-3</v>
      </c>
      <c r="G497" s="11">
        <v>0</v>
      </c>
      <c r="H497" s="11">
        <f t="shared" si="36"/>
        <v>9143897</v>
      </c>
      <c r="I497" s="2">
        <f t="shared" si="37"/>
        <v>57952.349999999627</v>
      </c>
      <c r="J497" s="3">
        <f t="shared" si="38"/>
        <v>6.3782415843794101E-3</v>
      </c>
      <c r="K497" s="11">
        <v>1924066.02</v>
      </c>
      <c r="L497" s="11">
        <v>1984534</v>
      </c>
      <c r="M497" s="2">
        <f t="shared" si="39"/>
        <v>60467.979999999981</v>
      </c>
      <c r="N497" s="3">
        <f t="shared" si="40"/>
        <v>3.1427185643037335E-2</v>
      </c>
      <c r="O497" s="11">
        <v>438108</v>
      </c>
    </row>
    <row r="498" spans="1:15" x14ac:dyDescent="0.25">
      <c r="A498">
        <v>112676403</v>
      </c>
      <c r="B498" s="5" t="s">
        <v>564</v>
      </c>
      <c r="C498" s="5" t="s">
        <v>555</v>
      </c>
      <c r="D498" s="11">
        <v>10687354.390000001</v>
      </c>
      <c r="E498" s="2">
        <v>483560.6099999994</v>
      </c>
      <c r="F498" s="3">
        <v>4.524605364003461E-2</v>
      </c>
      <c r="G498" s="11">
        <v>0</v>
      </c>
      <c r="H498" s="11">
        <f t="shared" si="36"/>
        <v>11170915</v>
      </c>
      <c r="I498" s="2">
        <f t="shared" si="37"/>
        <v>483560.6099999994</v>
      </c>
      <c r="J498" s="3">
        <f t="shared" si="38"/>
        <v>4.524605364003461E-2</v>
      </c>
      <c r="K498" s="11">
        <v>2245655.25</v>
      </c>
      <c r="L498" s="11">
        <v>2328848</v>
      </c>
      <c r="M498" s="2">
        <f t="shared" si="39"/>
        <v>83192.75</v>
      </c>
      <c r="N498" s="3">
        <f t="shared" si="40"/>
        <v>3.7046091558354741E-2</v>
      </c>
      <c r="O498" s="11">
        <v>521680</v>
      </c>
    </row>
    <row r="499" spans="1:15" x14ac:dyDescent="0.25">
      <c r="A499">
        <v>112676503</v>
      </c>
      <c r="B499" s="5" t="s">
        <v>565</v>
      </c>
      <c r="C499" s="5" t="s">
        <v>555</v>
      </c>
      <c r="D499" s="11">
        <v>8015192.0300000003</v>
      </c>
      <c r="E499" s="2">
        <v>275867.96999999974</v>
      </c>
      <c r="F499" s="3">
        <v>3.4418136080515055E-2</v>
      </c>
      <c r="G499" s="11">
        <v>0</v>
      </c>
      <c r="H499" s="11">
        <f t="shared" si="36"/>
        <v>8291060</v>
      </c>
      <c r="I499" s="2">
        <f t="shared" si="37"/>
        <v>275867.96999999974</v>
      </c>
      <c r="J499" s="3">
        <f t="shared" si="38"/>
        <v>3.4418136080515055E-2</v>
      </c>
      <c r="K499" s="11">
        <v>1871839.45</v>
      </c>
      <c r="L499" s="11">
        <v>1964097</v>
      </c>
      <c r="M499" s="2">
        <f t="shared" si="39"/>
        <v>92257.550000000047</v>
      </c>
      <c r="N499" s="3">
        <f t="shared" si="40"/>
        <v>4.9287106327415016E-2</v>
      </c>
      <c r="O499" s="11">
        <v>386378</v>
      </c>
    </row>
    <row r="500" spans="1:15" x14ac:dyDescent="0.25">
      <c r="A500">
        <v>112676703</v>
      </c>
      <c r="B500" s="5" t="s">
        <v>566</v>
      </c>
      <c r="C500" s="5" t="s">
        <v>555</v>
      </c>
      <c r="D500" s="11">
        <v>11149695.99</v>
      </c>
      <c r="E500" s="2">
        <v>454589.00999999978</v>
      </c>
      <c r="F500" s="3">
        <v>4.0771426450345732E-2</v>
      </c>
      <c r="G500" s="11">
        <v>0</v>
      </c>
      <c r="H500" s="11">
        <f t="shared" si="36"/>
        <v>11604285</v>
      </c>
      <c r="I500" s="2">
        <f t="shared" si="37"/>
        <v>454589.00999999978</v>
      </c>
      <c r="J500" s="3">
        <f t="shared" si="38"/>
        <v>4.0771426450345732E-2</v>
      </c>
      <c r="K500" s="11">
        <v>2371987.1800000002</v>
      </c>
      <c r="L500" s="11">
        <v>2449054</v>
      </c>
      <c r="M500" s="2">
        <f t="shared" si="39"/>
        <v>77066.819999999832</v>
      </c>
      <c r="N500" s="3">
        <f t="shared" si="40"/>
        <v>3.2490403257575712E-2</v>
      </c>
      <c r="O500" s="11">
        <v>513525</v>
      </c>
    </row>
    <row r="501" spans="1:15" x14ac:dyDescent="0.25">
      <c r="A501">
        <v>115219002</v>
      </c>
      <c r="B501" s="5" t="s">
        <v>567</v>
      </c>
      <c r="C501" s="5" t="s">
        <v>555</v>
      </c>
      <c r="D501" s="11">
        <v>14220054.01</v>
      </c>
      <c r="E501" s="2">
        <v>335193.99000000022</v>
      </c>
      <c r="F501" s="3">
        <v>2.3571921018322506E-2</v>
      </c>
      <c r="G501" s="11">
        <v>0</v>
      </c>
      <c r="H501" s="11">
        <f t="shared" si="36"/>
        <v>14555248</v>
      </c>
      <c r="I501" s="2">
        <f t="shared" si="37"/>
        <v>335193.99000000022</v>
      </c>
      <c r="J501" s="3">
        <f t="shared" si="38"/>
        <v>2.3571921018322506E-2</v>
      </c>
      <c r="K501" s="11">
        <v>4078708.76</v>
      </c>
      <c r="L501" s="11">
        <v>4223189</v>
      </c>
      <c r="M501" s="2">
        <f t="shared" si="39"/>
        <v>144480.24000000022</v>
      </c>
      <c r="N501" s="3">
        <f t="shared" si="40"/>
        <v>3.5423034225174788E-2</v>
      </c>
      <c r="O501" s="11">
        <v>810789</v>
      </c>
    </row>
    <row r="502" spans="1:15" x14ac:dyDescent="0.25">
      <c r="A502">
        <v>112678503</v>
      </c>
      <c r="B502" s="5" t="s">
        <v>568</v>
      </c>
      <c r="C502" s="5" t="s">
        <v>555</v>
      </c>
      <c r="D502" s="11">
        <v>6757701.1299999999</v>
      </c>
      <c r="E502" s="2">
        <v>543843.87000000011</v>
      </c>
      <c r="F502" s="3">
        <v>8.0477644621729544E-2</v>
      </c>
      <c r="G502" s="11">
        <v>0</v>
      </c>
      <c r="H502" s="11">
        <f t="shared" si="36"/>
        <v>7301545</v>
      </c>
      <c r="I502" s="2">
        <f t="shared" si="37"/>
        <v>543843.87000000011</v>
      </c>
      <c r="J502" s="3">
        <f t="shared" si="38"/>
        <v>8.0477644621729544E-2</v>
      </c>
      <c r="K502" s="11">
        <v>1732778.56</v>
      </c>
      <c r="L502" s="11">
        <v>1839978</v>
      </c>
      <c r="M502" s="2">
        <f t="shared" si="39"/>
        <v>107199.43999999994</v>
      </c>
      <c r="N502" s="3">
        <f t="shared" si="40"/>
        <v>6.1865631578451631E-2</v>
      </c>
      <c r="O502" s="11">
        <v>402398</v>
      </c>
    </row>
    <row r="503" spans="1:15" x14ac:dyDescent="0.25">
      <c r="A503">
        <v>112679002</v>
      </c>
      <c r="B503" s="5" t="s">
        <v>569</v>
      </c>
      <c r="C503" s="5" t="s">
        <v>555</v>
      </c>
      <c r="D503" s="11">
        <v>70203055.069999993</v>
      </c>
      <c r="E503" s="2">
        <v>2786269.9300000072</v>
      </c>
      <c r="F503" s="3">
        <v>3.9688727609101859E-2</v>
      </c>
      <c r="G503" s="11">
        <v>3300010.6653553378</v>
      </c>
      <c r="H503" s="11">
        <f t="shared" si="36"/>
        <v>76289335.66535534</v>
      </c>
      <c r="I503" s="2">
        <f t="shared" si="37"/>
        <v>6086280.5953553468</v>
      </c>
      <c r="J503" s="3">
        <f t="shared" si="38"/>
        <v>8.6695380839005812E-2</v>
      </c>
      <c r="K503" s="11">
        <v>6584836.5300000003</v>
      </c>
      <c r="L503" s="11">
        <v>7054496</v>
      </c>
      <c r="M503" s="2">
        <f t="shared" si="39"/>
        <v>469659.46999999974</v>
      </c>
      <c r="N503" s="3">
        <f t="shared" si="40"/>
        <v>7.1324393226812527E-2</v>
      </c>
      <c r="O503" s="11">
        <v>1566041</v>
      </c>
    </row>
    <row r="504" spans="1:15" x14ac:dyDescent="0.25">
      <c r="A504">
        <v>112679403</v>
      </c>
      <c r="B504" s="5" t="s">
        <v>570</v>
      </c>
      <c r="C504" s="5" t="s">
        <v>555</v>
      </c>
      <c r="D504" s="11">
        <v>2842234.46</v>
      </c>
      <c r="E504" s="2">
        <v>578331.54</v>
      </c>
      <c r="F504" s="3">
        <v>0.20347777361055572</v>
      </c>
      <c r="G504" s="11">
        <v>0</v>
      </c>
      <c r="H504" s="11">
        <f t="shared" si="36"/>
        <v>3420566</v>
      </c>
      <c r="I504" s="2">
        <f t="shared" si="37"/>
        <v>578331.54</v>
      </c>
      <c r="J504" s="3">
        <f t="shared" si="38"/>
        <v>0.20347777361055572</v>
      </c>
      <c r="K504" s="11">
        <v>1299823.07</v>
      </c>
      <c r="L504" s="11">
        <v>1388645</v>
      </c>
      <c r="M504" s="2">
        <f t="shared" si="39"/>
        <v>88821.929999999935</v>
      </c>
      <c r="N504" s="3">
        <f t="shared" si="40"/>
        <v>6.8333861777049337E-2</v>
      </c>
      <c r="O504" s="11">
        <v>171965</v>
      </c>
    </row>
  </sheetData>
  <mergeCells count="8">
    <mergeCell ref="O1:O3"/>
    <mergeCell ref="D1:J1"/>
    <mergeCell ref="B1:B3"/>
    <mergeCell ref="C1:C3"/>
    <mergeCell ref="K1:N2"/>
    <mergeCell ref="E3:F3"/>
    <mergeCell ref="M3:N3"/>
    <mergeCell ref="I3:J3"/>
  </mergeCells>
  <pageMargins left="0.7" right="0.7" top="0.75" bottom="0.75" header="0.3" footer="0.3"/>
  <pageSetup scale="59" fitToHeight="0" orientation="landscape" r:id="rId1"/>
  <headerFooter>
    <oddHeader>&amp;C&amp;14Estimated 2021/22 BEF, SEF, and Ready to Learn Block Grant Distributions&amp;11
(based upon draft language)</oddHeader>
    <oddFooter>&amp;L&amp;D&amp;CPA House Appropriations Committee (D)&amp;R&amp;P</oddFooter>
  </headerFooter>
  <ignoredErrors>
    <ignoredError sqref="F4 J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113D8A688F774EA20F6F154EA46AA6" ma:contentTypeVersion="9" ma:contentTypeDescription="Create a new document." ma:contentTypeScope="" ma:versionID="8b5efcf7becb2bd804ddb955e53f0d00">
  <xsd:schema xmlns:xsd="http://www.w3.org/2001/XMLSchema" xmlns:xs="http://www.w3.org/2001/XMLSchema" xmlns:p="http://schemas.microsoft.com/office/2006/metadata/properties" xmlns:ns2="1977b6d1-8335-4eaa-a24a-cf2d52e7657c" xmlns:ns3="bc2cc035-85b5-46fb-9302-4b5c0630537d" targetNamespace="http://schemas.microsoft.com/office/2006/metadata/properties" ma:root="true" ma:fieldsID="537e0c89e8e1d7ef5148021a0d5f5239" ns2:_="" ns3:_="">
    <xsd:import namespace="1977b6d1-8335-4eaa-a24a-cf2d52e7657c"/>
    <xsd:import namespace="bc2cc035-85b5-46fb-9302-4b5c06305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7b6d1-8335-4eaa-a24a-cf2d52e76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cc035-85b5-46fb-9302-4b5c063053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DF4A07-70BD-4AC8-9FBD-882FBE1875B3}"/>
</file>

<file path=customXml/itemProps2.xml><?xml version="1.0" encoding="utf-8"?>
<ds:datastoreItem xmlns:ds="http://schemas.openxmlformats.org/officeDocument/2006/customXml" ds:itemID="{BC25D9ED-EA4E-492D-B08A-32623C795328}"/>
</file>

<file path=customXml/itemProps3.xml><?xml version="1.0" encoding="utf-8"?>
<ds:datastoreItem xmlns:ds="http://schemas.openxmlformats.org/officeDocument/2006/customXml" ds:itemID="{37E570C1-57DF-4410-A7F8-A384D7FD5A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 Distribution</vt:lpstr>
      <vt:lpstr>'For Distribution'!Print_Area</vt:lpstr>
      <vt:lpstr>'For Distribution'!Print_Titles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Brandon</dc:creator>
  <cp:lastModifiedBy>Sean Brandon</cp:lastModifiedBy>
  <cp:lastPrinted>2021-06-25T00:45:18Z</cp:lastPrinted>
  <dcterms:created xsi:type="dcterms:W3CDTF">2021-06-24T16:40:54Z</dcterms:created>
  <dcterms:modified xsi:type="dcterms:W3CDTF">2021-06-25T01:00:57Z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0x01010003113D8A688F774EA20F6F154EA46AA6</vt:lpwstr>
  </property>
</Properties>
</file>